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eigute\Downloads\"/>
    </mc:Choice>
  </mc:AlternateContent>
  <xr:revisionPtr revIDLastSave="0" documentId="13_ncr:1_{DF2CCEE7-3B28-4133-92FD-3018708F02AA}" xr6:coauthVersionLast="47" xr6:coauthVersionMax="47" xr10:uidLastSave="{00000000-0000-0000-0000-000000000000}"/>
  <bookViews>
    <workbookView xWindow="-108" yWindow="-108" windowWidth="23256" windowHeight="12456" xr2:uid="{770FEE6E-C0BF-44A3-AB34-53A7B7CC41DC}"/>
  </bookViews>
  <sheets>
    <sheet name="1.pielikums" sheetId="1" r:id="rId1"/>
    <sheet name="2.pielikums" sheetId="2" r:id="rId2"/>
    <sheet name="3.Pielikums" sheetId="3" r:id="rId3"/>
    <sheet name="Lapa1" sheetId="4" r:id="rId4"/>
  </sheets>
  <definedNames>
    <definedName name="_xlnm.Print_Titles" localSheetId="0">'1.pielikums'!$8:$9</definedName>
    <definedName name="_xlnm.Print_Titles" localSheetId="1">'2.pielikums'!$7:$8</definedName>
    <definedName name="Excel_BuiltIn_Print_Titles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3" l="1"/>
  <c r="C21" i="3"/>
  <c r="C18" i="3" s="1"/>
  <c r="C17" i="3"/>
  <c r="E34" i="3"/>
  <c r="D34" i="3"/>
  <c r="E17" i="3"/>
  <c r="D17" i="3"/>
  <c r="D14" i="3" s="1"/>
  <c r="D32" i="3" s="1"/>
  <c r="E14" i="3"/>
  <c r="E32" i="3" s="1"/>
</calcChain>
</file>

<file path=xl/sharedStrings.xml><?xml version="1.0" encoding="utf-8"?>
<sst xmlns="http://schemas.openxmlformats.org/spreadsheetml/2006/main" count="2209" uniqueCount="638">
  <si>
    <t>\\ KOPSAVILKUMS</t>
  </si>
  <si>
    <t>Rādītāju nosaukumi</t>
  </si>
  <si>
    <t>Budžeta kategoriju kodi</t>
  </si>
  <si>
    <t>Apstiprināts 2024. gadam uz 25.01.2024</t>
  </si>
  <si>
    <t>Grozījumi (+/-)</t>
  </si>
  <si>
    <t>Precizēts 2024. gadam</t>
  </si>
  <si>
    <t>EUR</t>
  </si>
  <si>
    <t>I IEŅĒMUMI - kopā</t>
  </si>
  <si>
    <t/>
  </si>
  <si>
    <t>1</t>
  </si>
  <si>
    <t>2</t>
  </si>
  <si>
    <t>3</t>
  </si>
  <si>
    <t>4</t>
  </si>
  <si>
    <t>5</t>
  </si>
  <si>
    <t>IENĀKUMA NODOKĻI</t>
  </si>
  <si>
    <t>1.0.0.0.</t>
  </si>
  <si>
    <t xml:space="preserve">  Ieņēmumi no iedzīvotāju ienākuma nodokļa</t>
  </si>
  <si>
    <t xml:space="preserve">  1.1.0.0.</t>
  </si>
  <si>
    <t>ĪPAŠUMA NODOKĻI</t>
  </si>
  <si>
    <t>4.0.0.0.</t>
  </si>
  <si>
    <t xml:space="preserve">  Nekustamā īpašuma nodoklis</t>
  </si>
  <si>
    <t xml:space="preserve">  4.1.0.0.</t>
  </si>
  <si>
    <t>NODOKĻI PAR PAKALPOJUMIEM UN PRECĒM</t>
  </si>
  <si>
    <t>5.0.0.0.</t>
  </si>
  <si>
    <t xml:space="preserve">  Nodokļi un maksājumi par tiesībām lietot atsevišķas preces</t>
  </si>
  <si>
    <t xml:space="preserve">  5.5.0.0.</t>
  </si>
  <si>
    <t>IEŅĒMUMI NO UZŅĒMĒJDARBĪBAS UN ĪPAŠUMA</t>
  </si>
  <si>
    <t>8.0.0.0.</t>
  </si>
  <si>
    <t xml:space="preserve">  Procentu ieņēmumi par depozītiem, kontu atlikumiem, valsts parāda vērtspapīriem un atlikto maksājumu</t>
  </si>
  <si>
    <t xml:space="preserve">  8.6.0.0.</t>
  </si>
  <si>
    <t>VALSTS (PAŠVALDĪBU) NODEVAS UN KANCELEJAS NODEVAS</t>
  </si>
  <si>
    <t>9.0.0.0.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</si>
  <si>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</si>
  <si>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</si>
  <si>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</si>
  <si>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</si>
  <si>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>NAUDAS SODI UN SANKCIJAS</t>
  </si>
  <si>
    <t>10.0.0.0.</t>
  </si>
  <si>
    <t xml:space="preserve">  Naudas sodi</t>
  </si>
  <si>
    <t xml:space="preserve">  10.1.0.0.</t>
  </si>
  <si>
    <t>PĀRĒJIE NENODOKĻU IEŅĒMUMI</t>
  </si>
  <si>
    <t>12.0.0.0.</t>
  </si>
  <si>
    <t xml:space="preserve">  Nenodokļu ieņēmumi un ieņēmumi no zaudējumu atlīdzībām un kompensācijām</t>
  </si>
  <si>
    <t xml:space="preserve">  12.2.0.0.</t>
  </si>
  <si>
    <t xml:space="preserve">  Dažādi nenodokļu ieņēmumi</t>
  </si>
  <si>
    <t xml:space="preserve">  12.3.0.0.</t>
  </si>
  <si>
    <t>Ieņēmumi no valsts (pašvaldību) īpašuma iznomāšanas, pārdošanas un no nodokļu pamatparāda kapitalizācijas</t>
  </si>
  <si>
    <t>13.0.0.0.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</si>
  <si>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</si>
  <si>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</si>
  <si>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</si>
  <si>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</si>
  <si>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 xml:space="preserve">  Ieņēmumi no valsts un pašvaldību kustamā īpašuma un mantas realizācijas</t>
  </si>
  <si>
    <t xml:space="preserve">  13.4.0.0.</t>
  </si>
  <si>
    <t>No valsts budžeta daļēji finansētu atvasinātu publisku personu un budžeta nefinansētu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</si>
  <si>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</si>
  <si>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</si>
  <si>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</si>
  <si>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</si>
  <si>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>18.0.0.0.</t>
  </si>
  <si>
    <t xml:space="preserve">  Pašvaldību saņemtie transferti no valsts budžeta</t>
  </si>
  <si>
    <t xml:space="preserve">  18.6.0.0.</t>
  </si>
  <si>
    <t>PAŠVALDĪBU BUDŽETU TRANSFERTI</t>
  </si>
  <si>
    <t>19.0.0.0.</t>
  </si>
  <si>
    <t xml:space="preserve">  Pašvaldību saņemtie transferti no citām pašvaldībām</t>
  </si>
  <si>
    <t xml:space="preserve">  19.2.0.0.</t>
  </si>
  <si>
    <t>Iestādes ieņēmumi</t>
  </si>
  <si>
    <t>21.0.0.0.</t>
  </si>
  <si>
    <t xml:space="preserve">  Ieņēmumi no iestāžu sniegtajiem maksas pakalpojumiem un citi pašu ieņēmumi</t>
  </si>
  <si>
    <t xml:space="preserve">  21.3.0.0.</t>
  </si>
  <si>
    <t xml:space="preserve">  Pārējie 21.3.0.0.grupā neklasificētie iestāžu ieņēmumi par iestāžu sniegtajiem maksas pakalpojumiem un citi pašu ieņēmumi</t>
  </si>
  <si>
    <t xml:space="preserve">  21.4.0.0.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</si>
  <si>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</si>
  <si>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</si>
  <si>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</si>
  <si>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</si>
  <si>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</si>
  <si>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</si>
  <si>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</si>
  <si>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</si>
  <si>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</si>
  <si>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</si>
  <si>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</si>
  <si>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</si>
  <si>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</si>
  <si>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</si>
  <si>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</si>
  <si>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</si>
  <si>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</si>
  <si>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</si>
  <si>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</si>
  <si>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</si>
  <si>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</si>
  <si>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</si>
  <si>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</si>
  <si>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 xml:space="preserve">  Atalgojums</t>
  </si>
  <si>
    <t xml:space="preserve">  1100</t>
  </si>
  <si>
    <t xml:space="preserve">  Darba devēja valsts sociālās apdrošināšanas obligātās iemaksas, pabalsti un kompensācijas</t>
  </si>
  <si>
    <t xml:space="preserve">  1200</t>
  </si>
  <si>
    <t>Preces un pakalpojumi</t>
  </si>
  <si>
    <t>2000</t>
  </si>
  <si>
    <t xml:space="preserve">  Mācību, darba un dienesta komandējumi, darba braucieni</t>
  </si>
  <si>
    <t xml:space="preserve">  2100</t>
  </si>
  <si>
    <t xml:space="preserve">  Pakalpojumi</t>
  </si>
  <si>
    <t xml:space="preserve">  2200</t>
  </si>
  <si>
    <t xml:space="preserve">  Krājumi, materiāli, energoresursi, preces, biroja preces un inventārs, kurus neuzskaita kodā 5000</t>
  </si>
  <si>
    <t xml:space="preserve">  2300</t>
  </si>
  <si>
    <t xml:space="preserve">  Izdevumi periodikas iegādei bibliotēku krājumiem</t>
  </si>
  <si>
    <t xml:space="preserve">  2400</t>
  </si>
  <si>
    <t xml:space="preserve">  Budžeta iestāžu nodokļu, nodevu un sankciju maksājumi</t>
  </si>
  <si>
    <t xml:space="preserve">  2500</t>
  </si>
  <si>
    <t>Subsīdijas un dotācijas</t>
  </si>
  <si>
    <t>3000</t>
  </si>
  <si>
    <t xml:space="preserve">  Subsīdijas un dotācijas komersantiem, biedrībām, nodibinājumiem un fiziskām personām</t>
  </si>
  <si>
    <t xml:space="preserve">  3200</t>
  </si>
  <si>
    <t>Procentu izdevumi</t>
  </si>
  <si>
    <t>4000</t>
  </si>
  <si>
    <t xml:space="preserve">  Pārējie procentu maksājumi</t>
  </si>
  <si>
    <t xml:space="preserve">  4300</t>
  </si>
  <si>
    <t>Pamatkapitāla veidošana</t>
  </si>
  <si>
    <t>5000</t>
  </si>
  <si>
    <t xml:space="preserve">  Nemateriālie ieguldījumi</t>
  </si>
  <si>
    <t xml:space="preserve">  5100</t>
  </si>
  <si>
    <t xml:space="preserve">  Pamatlīdzekļi, ieguldījuma īpašumi un bioloģiskie aktīvi</t>
  </si>
  <si>
    <t xml:space="preserve">  5200</t>
  </si>
  <si>
    <t>Sociāla rakstura maksājumi un kompensācijas</t>
  </si>
  <si>
    <t>6000</t>
  </si>
  <si>
    <t xml:space="preserve">  Pensijas un sociālie pabalsti naudā</t>
  </si>
  <si>
    <t xml:space="preserve">  6200</t>
  </si>
  <si>
    <t xml:space="preserve">  Sociālie pabalsti natūrā</t>
  </si>
  <si>
    <t xml:space="preserve">  6300</t>
  </si>
  <si>
    <t xml:space="preserve">  Pārējie klasifikācijā neminētie maksājumi iedzīvotājiem natūrā un kompensācijas</t>
  </si>
  <si>
    <t xml:space="preserve">  6400</t>
  </si>
  <si>
    <t>Transferti, uzturēšanas izdevumu transferti, pašu resursu maksājumi, starptautiskā sadarbība</t>
  </si>
  <si>
    <t>7000</t>
  </si>
  <si>
    <t xml:space="preserve">  Pašvaldību transferti un uzturēšanas izdevumu transferti</t>
  </si>
  <si>
    <t xml:space="preserve">  7200</t>
  </si>
  <si>
    <t>III Ieņēmumu pārsniegums (+) deficīts (-) (I-II)</t>
  </si>
  <si>
    <t>IV FINANSĒŠANA - kopā</t>
  </si>
  <si>
    <t>Naudas līdzekļi un noguldījumi (bilances aktīvā)</t>
  </si>
  <si>
    <t>F20010000</t>
  </si>
  <si>
    <t xml:space="preserve">  Naudas līdzekļi</t>
  </si>
  <si>
    <t xml:space="preserve">  F21010000</t>
  </si>
  <si>
    <t xml:space="preserve">  Pieprasījuma noguldījumi (bilances aktīvā)</t>
  </si>
  <si>
    <t xml:space="preserve">  F22010000</t>
  </si>
  <si>
    <t>Aizņēmumi</t>
  </si>
  <si>
    <t>F40020000</t>
  </si>
  <si>
    <t xml:space="preserve">  Saņemtie aizņēmumi</t>
  </si>
  <si>
    <t xml:space="preserve">  F40020010</t>
  </si>
  <si>
    <t xml:space="preserve">  Saņemto aizņēmumu atmaksa</t>
  </si>
  <si>
    <t xml:space="preserve">  F40020020</t>
  </si>
  <si>
    <t xml:space="preserve">    Iedzīvotāju ienākuma nodoklis</t>
  </si>
  <si>
    <t xml:space="preserve">    1.1.1.0.</t>
  </si>
  <si>
    <t xml:space="preserve">    Nekustamā īpašuma nodoklis par zemi</t>
  </si>
  <si>
    <t xml:space="preserve">    4.1.1.0.</t>
  </si>
  <si>
    <t xml:space="preserve">    Nekustamā īpašuma nodoklis par ēkām</t>
  </si>
  <si>
    <t xml:space="preserve">    4.1.2.0.</t>
  </si>
  <si>
    <t xml:space="preserve">    Nekustamā īpašuma nodoklis par mājokļiem</t>
  </si>
  <si>
    <t xml:space="preserve">    4.1.3.0.</t>
  </si>
  <si>
    <t xml:space="preserve">    Dabas resursu nodoklis</t>
  </si>
  <si>
    <t xml:space="preserve">    5.5.3.0.</t>
  </si>
  <si>
    <t xml:space="preserve">    Procentu ieņēmumi par atlikto maksājumu no vēl nesamaksātās pirkuma maksas daļas un pārējie procentu ieņēmumi, kas nav klasificēti citur</t>
  </si>
  <si>
    <t xml:space="preserve">    8.6.4.0.</t>
  </si>
  <si>
    <t xml:space="preserve">    Valsts nodeva par apliecinājumiem un citu funkciju pildīšanu bāriņtiesās</t>
  </si>
  <si>
    <t xml:space="preserve">    9.4.2.0.</t>
  </si>
  <si>
    <t xml:space="preserve">    Valsts nodeva par uzvārda, vārda un tautības ieraksta maiņu personu apliecinošos dokumentos</t>
  </si>
  <si>
    <t xml:space="preserve">    9.4.3.0.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</si>
  <si>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</si>
  <si>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  9.4.5.0.</t>
  </si>
  <si>
    <t xml:space="preserve">    Pārējās valsts nodevas, kuras ieskaita pašvaldību budžetā</t>
  </si>
  <si>
    <t xml:space="preserve">    9.4.9.0.</t>
  </si>
  <si>
    <t xml:space="preserve">    Pašvaldības nodeva par domes izstrādāto oficiālo dokumentu un apliecinātu to kopiju saņemšanu</t>
  </si>
  <si>
    <t xml:space="preserve">    9.5.1.1.</t>
  </si>
  <si>
    <t xml:space="preserve">    Pašvaldības nodeva par izklaidējoša rakstura pasākumu sarīkošanu publiskās vietās</t>
  </si>
  <si>
    <t xml:space="preserve">    9.5.1.2.</t>
  </si>
  <si>
    <t xml:space="preserve">    Pašvaldības nodeva par tirdzniecību publiskās vietās</t>
  </si>
  <si>
    <t xml:space="preserve">    9.5.1.4.</t>
  </si>
  <si>
    <t xml:space="preserve">    Pašvaldības nodeva par reklāmas, afišu un sludinājumu izvietošanu publiskās vietās</t>
  </si>
  <si>
    <t xml:space="preserve">    9.5.1.7.</t>
  </si>
  <si>
    <t xml:space="preserve">    Pašvaldības nodeva par būvatļaujas izdošanu vai būvniecības ieceres akceptu</t>
  </si>
  <si>
    <t xml:space="preserve">    9.5.2.1.</t>
  </si>
  <si>
    <t xml:space="preserve">    Naudas sodi, ko uzliek pašvaldības</t>
  </si>
  <si>
    <t xml:space="preserve">    10.1.4.0.</t>
  </si>
  <si>
    <t xml:space="preserve">    Ieņēmumi no ūdenstilpju un zvejas tiesību nomas un zvejas tiesību rūpnieciskas izmantošanas (licences)</t>
  </si>
  <si>
    <t xml:space="preserve">    12.2.3.0.</t>
  </si>
  <si>
    <t xml:space="preserve">    Citi dažādi nenodokļu ieņēmumi</t>
  </si>
  <si>
    <t xml:space="preserve">    12.3.9.0.</t>
  </si>
  <si>
    <t xml:space="preserve">    Ieņēmumi no zemes īpašuma pārdošanas</t>
  </si>
  <si>
    <t xml:space="preserve">    13.2.1.0.</t>
  </si>
  <si>
    <t xml:space="preserve">    Ieņēmumi no meža īpašuma pārdošanas</t>
  </si>
  <si>
    <t xml:space="preserve">    13.2.2.0.</t>
  </si>
  <si>
    <t xml:space="preserve">    Pašvaldību saņemtie valsts budžeta transferti</t>
  </si>
  <si>
    <t xml:space="preserve">    18.6.2.0.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</si>
  <si>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</si>
  <si>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18.6.3.0.</t>
  </si>
  <si>
    <t xml:space="preserve">    Pašvaldību budžetā saņemtā dotācija no pašvaldību finanšu izlīdzināšanas fonda</t>
  </si>
  <si>
    <t xml:space="preserve">    18.6.4.0.</t>
  </si>
  <si>
    <t xml:space="preserve">    Maksa par izglītības pakalpojumiem</t>
  </si>
  <si>
    <t xml:space="preserve">    21.3.5.0.</t>
  </si>
  <si>
    <t xml:space="preserve">    Ieņēmumi par dokumentu izsniegšanu un kancelejas pakalpojumiem</t>
  </si>
  <si>
    <t xml:space="preserve">    21.3.7.0.</t>
  </si>
  <si>
    <t xml:space="preserve">    Ieņēmumi par nomu un īri</t>
  </si>
  <si>
    <t xml:space="preserve">    21.3.8.0.</t>
  </si>
  <si>
    <t xml:space="preserve">    Ieņēmumi par pārējiem sniegtajiem maksas pakalpojumiem</t>
  </si>
  <si>
    <t xml:space="preserve">    21.3.9.0.</t>
  </si>
  <si>
    <t xml:space="preserve">    Citi iepriekš neklasificētie pašu ieņēmumi</t>
  </si>
  <si>
    <t xml:space="preserve">    21.4.9.0.</t>
  </si>
  <si>
    <t>1.pielikums</t>
  </si>
  <si>
    <t>Ventspils novada domes</t>
  </si>
  <si>
    <t>PAMATBUDŽETS
IEŅĒMUMU UN IZDEVUMU TĀME 2024. gadam</t>
  </si>
  <si>
    <t xml:space="preserve">          Pamatkapitāla veidošana</t>
  </si>
  <si>
    <t xml:space="preserve">        P-14-3 Sociālo mājokļu atjaunošana vai jaunu mājokļu būvniecība</t>
  </si>
  <si>
    <t xml:space="preserve">        P-14-2 Mājokļa pielāgošana cilvēkiem ar funkcionāliem traucējumiem</t>
  </si>
  <si>
    <t xml:space="preserve">        P-14-1 Rūpnīcas iela 6, Ugālē, dienas centrs senioriem - Atbalstoša daudzfunkc.centra iekļaujošai sabiedrībai izveide</t>
  </si>
  <si>
    <t xml:space="preserve">          Preces un pakalpojumi</t>
  </si>
  <si>
    <t xml:space="preserve">          Atlīdzība</t>
  </si>
  <si>
    <t xml:space="preserve">        14.01 Sociālais dienests</t>
  </si>
  <si>
    <t xml:space="preserve">      10.910 Pārējās citur neklasificētās sociālās aizsardzības pārraudzība</t>
  </si>
  <si>
    <t xml:space="preserve">    10.900 Pārējā citur neklasificētā sociālā aizsardzība</t>
  </si>
  <si>
    <t xml:space="preserve">        Sociāla rakstura maksājumi un kompensācijas</t>
  </si>
  <si>
    <t xml:space="preserve">        Preces un pakalpojumi</t>
  </si>
  <si>
    <t xml:space="preserve">        Atlīdzība</t>
  </si>
  <si>
    <t xml:space="preserve">      14.06 Atbalsts Ukrainas civiliedzīvotājiem</t>
  </si>
  <si>
    <t xml:space="preserve">      14.02 Sociālie pabalsti un pakalpojumi</t>
  </si>
  <si>
    <t xml:space="preserve">    10.700 Pārējais citur neklasificēts atbalsts sociāli atstumtām personām</t>
  </si>
  <si>
    <t xml:space="preserve">      14.05 Grupu dzīvokļi</t>
  </si>
  <si>
    <t xml:space="preserve">      14.04 Mājokļu atbalsts</t>
  </si>
  <si>
    <t xml:space="preserve">    10.600 Mājokļa atbalsts</t>
  </si>
  <si>
    <t xml:space="preserve">      18 Bāriņtiesa</t>
  </si>
  <si>
    <t xml:space="preserve">    10.400 Atbalsts ģimenēm ar bērniem</t>
  </si>
  <si>
    <t xml:space="preserve">        14.03 Asistentu pakalpojumi</t>
  </si>
  <si>
    <t xml:space="preserve">            Pamatkapitāla veidošana</t>
  </si>
  <si>
    <t xml:space="preserve">            Preces un pakalpojumi</t>
  </si>
  <si>
    <t xml:space="preserve">          14.03_1 Asistentu pakalpojumi/administratīvās izmaksas (8%)</t>
  </si>
  <si>
    <t xml:space="preserve">        10.121 Sociālā aizsardzība invaliditātes gadījumā</t>
  </si>
  <si>
    <t xml:space="preserve">      10.120 Sociālā aizsardzība invaliditātes gadījumā</t>
  </si>
  <si>
    <t xml:space="preserve">    10.100 Sociālā aizsardzība darbnespējas gadījumā</t>
  </si>
  <si>
    <t xml:space="preserve">  10.000 Sociālā aizsardzība</t>
  </si>
  <si>
    <t xml:space="preserve">          Transferti, uzturēšanas izdevumu transferti, pašu resursu maksājumi, starptautiskā sadarbība</t>
  </si>
  <si>
    <t xml:space="preserve">          Sociāla rakstura maksājumi un kompensācijas</t>
  </si>
  <si>
    <t xml:space="preserve">        15.01 Izglītības pārvalde</t>
  </si>
  <si>
    <t xml:space="preserve">      09.810 Pārējā izglītības vadība</t>
  </si>
  <si>
    <t xml:space="preserve">    09.800 Pārējā citur neklasificētā izglītība</t>
  </si>
  <si>
    <t xml:space="preserve">      13.01-5 Ziru pagasta skolēnu pārvadājumi</t>
  </si>
  <si>
    <t xml:space="preserve">      12.03-5 Zlēku PII Rūķītis_ēdināšana</t>
  </si>
  <si>
    <t xml:space="preserve">      12.01-5 Zlēku pagasta skolēnu pārvadājumi</t>
  </si>
  <si>
    <t xml:space="preserve">      11.03-5 Vārves PII Zīļuks_ēdināšana</t>
  </si>
  <si>
    <t xml:space="preserve">      11.02-8 Zūru pamatskola_ēdināšana</t>
  </si>
  <si>
    <t xml:space="preserve">      11.02-4 Zūru pamatskola_IZM MD 1.-4.klašu ēdināšana</t>
  </si>
  <si>
    <t xml:space="preserve">      11.01-5 Vārves pagasta skolēnu pārvadājumi</t>
  </si>
  <si>
    <t xml:space="preserve">      10.02-8 Užavas pamatskola_ēdināšana</t>
  </si>
  <si>
    <t xml:space="preserve">      10.02-4 Užavas pamatskola_IZM MD 1.-4.klašu ēdināšana</t>
  </si>
  <si>
    <t xml:space="preserve">      10.01-5 Užavas pagasta skolēnu pārvadājumi</t>
  </si>
  <si>
    <t xml:space="preserve">      09.01-5 Usmas pagasta skolēnu pārvadājumi</t>
  </si>
  <si>
    <t xml:space="preserve">      08.03-5 Ugāles PII Lācītis_ēdināšana</t>
  </si>
  <si>
    <t xml:space="preserve">      08.02-9 Ugāles vidusskola_IZM MD 1.-4.klašu ēdināšana_UKRAINAS civiliedz.</t>
  </si>
  <si>
    <t xml:space="preserve">      08.02-8 Ugāles vidusskola_ēdināšana</t>
  </si>
  <si>
    <t xml:space="preserve">      08.02-4 Ugāles vidusskola_IZM MD 1.-4.klašu ēdināšana</t>
  </si>
  <si>
    <t xml:space="preserve">      08.01-5 Ugāles pagasta skolēnu pārvadājumi</t>
  </si>
  <si>
    <t xml:space="preserve">      07.02-8 Tārgales pamatskola_ēdināšana</t>
  </si>
  <si>
    <t xml:space="preserve">      07.02-4 Tārgales pamatskola_IZM MD 1.-4.klašu ēdināšana</t>
  </si>
  <si>
    <t xml:space="preserve">      07.01-5 Tārgales pagasta skolēnu pārvadājumi</t>
  </si>
  <si>
    <t xml:space="preserve">      06.01-5 Jūrkalnes pagasta skolēnu pārvadājumi</t>
  </si>
  <si>
    <t xml:space="preserve">      05.02-8 Puzes pamatskola_ēdināšana</t>
  </si>
  <si>
    <t xml:space="preserve">      05.02-4 Puzes pamatskola_IZM MD 1.-4.klašu ēdināšana</t>
  </si>
  <si>
    <t xml:space="preserve">      05.01-5 Puzes pagasta skolēnu pārvadājumi</t>
  </si>
  <si>
    <t xml:space="preserve">      04.02-8 Popes pamatskola_ēdināšana</t>
  </si>
  <si>
    <t xml:space="preserve">      04.02-4 Popes pamatskola_IZM MD 1.-4.klašu ēdināšana</t>
  </si>
  <si>
    <t xml:space="preserve">      04.01-5 Popes pagasta skolēnu pārvadājumi</t>
  </si>
  <si>
    <t xml:space="preserve">      03.03-5 Piltenes PII Taurenītis_ēdināšana</t>
  </si>
  <si>
    <t xml:space="preserve">      03.02-9 Piltenes pamatskola_IZM MD 1.-4.klašu ēdināšana_UKRAINAS civiliedz.</t>
  </si>
  <si>
    <t xml:space="preserve">      03.02-8 Piltenes pamatskola_ēdināšana</t>
  </si>
  <si>
    <t xml:space="preserve">      03.02-4 Piltenes pamatskola_IZM MD 1.-4.klašu ēdināšana</t>
  </si>
  <si>
    <t xml:space="preserve">      03.01-5 Piltenes pilsētas un pagasta apvienības skolēnu pārvadājumi</t>
  </si>
  <si>
    <t xml:space="preserve">      02.01-5 Ances pagasta skolēnu pārvadājumi</t>
  </si>
  <si>
    <t xml:space="preserve">    09.600 Izglītības papildu pakalpojumi</t>
  </si>
  <si>
    <t xml:space="preserve">        15.06-3 Bērnu un jaunatnes sporta skola_Pašvaldības fin._PEDAGOGI</t>
  </si>
  <si>
    <t xml:space="preserve">        15.06-1 Bērnu un jaunatnes sporta skola_IZM MD pedagogi</t>
  </si>
  <si>
    <t xml:space="preserve">        15.06 Bērnu un jaunatnes sporta skola</t>
  </si>
  <si>
    <t xml:space="preserve">        08.06-3 Ugāles mūzikas un mākslas skola_Pašvaldības fin._PEDAGOGI</t>
  </si>
  <si>
    <t xml:space="preserve">        08.06-2 Ugāles mūzikas un mākslas skola_maksas pakalpojumi</t>
  </si>
  <si>
    <t xml:space="preserve">        08.06-1 Ugāles mūzikas un mākslas skola_IZM MD pedagogi</t>
  </si>
  <si>
    <t xml:space="preserve">        08.06 Ugāles mūzikas un mākslas skola</t>
  </si>
  <si>
    <t xml:space="preserve">        03.06-3 Piltenes mūzikas skola_Pašvaldības fin._PEDAGOGI</t>
  </si>
  <si>
    <t xml:space="preserve">        03.06-2 Piltenes mūzikas skola_maksas pakalpojumi</t>
  </si>
  <si>
    <t xml:space="preserve">        03.06-1 Piltenes mūzikas skola_IZM MD pedagogi</t>
  </si>
  <si>
    <t xml:space="preserve">        03.06 Piltenes mūzikas skola</t>
  </si>
  <si>
    <t xml:space="preserve">      09.510 Interešu un profesionālās ievirzes izglītība</t>
  </si>
  <si>
    <t xml:space="preserve">    09.500 Līmeņos nedefinētā izglītība</t>
  </si>
  <si>
    <t xml:space="preserve">          R-11.02-2 Zūru pamatskola - Matemātikas klases remonts</t>
  </si>
  <si>
    <t xml:space="preserve">          R-11.02-1 Zūru pamatskola - Apgaismojuma uzstādīšana sporta zālē</t>
  </si>
  <si>
    <t xml:space="preserve">          R-08.02 Ugāles vidusskola - Ķīmijas kabineta remonts, ventilācija, logu nomaiņa</t>
  </si>
  <si>
    <t xml:space="preserve">          R-07.02-2 Tārgales pamatskola - LED apgaismojums Sporta zālē</t>
  </si>
  <si>
    <t xml:space="preserve">          R-07.02-1 Tārgales pamatskola - 6-gadnieku grupas korpusa remonts, t.sk. kāpnes, grupas telpas, guļamistabas, gaitenis</t>
  </si>
  <si>
    <t xml:space="preserve">          R-05.02-2 Puzes pamatskola-Ēkā Valde - Mājturības un tehnoloģiju kabinetu logu nomaiņa 4 gab.; PII grupiņā 2 gab.</t>
  </si>
  <si>
    <t xml:space="preserve">          R-05.02-1 Puzes pamatskola - Jauna moduļa tipa āra nojumes iegāde un uzstādīšana pie pirmssk.grupiņas.</t>
  </si>
  <si>
    <t xml:space="preserve">          R-03.02-3 Piltenes skola - sporta zāles jumta un sienu siltināšana</t>
  </si>
  <si>
    <t xml:space="preserve">          R-03.02-2 Piltenes skola - Skolas ēkas jumta, skursteņu remonts, tekņu nomaiņa</t>
  </si>
  <si>
    <t xml:space="preserve">          R-03.02-1 Piltenes internāts - 1.stāva dzīvokļa remonts</t>
  </si>
  <si>
    <t xml:space="preserve">          P-15.01-2 Skolas soma</t>
  </si>
  <si>
    <t xml:space="preserve">            Atlīdzība</t>
  </si>
  <si>
    <t xml:space="preserve">          P-15.01-1 Atbalsts izglītojamo individuālo kompetenču attīstībai</t>
  </si>
  <si>
    <t xml:space="preserve">          P-08.02-1 ERASMUS - Stratēģiskā skolu apmaiņas partnerība</t>
  </si>
  <si>
    <t xml:space="preserve">          P-07.02-1 ERASMUS - Kopā uz veiksmi: jauniešu un pedagogu partnerība skolas attīstībā</t>
  </si>
  <si>
    <t xml:space="preserve">          P-03.02-1 ERASMUS - Mācīšanās ārpus klases</t>
  </si>
  <si>
    <t xml:space="preserve">            Transferti, uzturēšanas izdevumu transferti, pašu resursu maksājumi, starptautiskā sadarbība</t>
  </si>
  <si>
    <t xml:space="preserve">          15.02-5_MD IZM MD mācību līdzekļi</t>
  </si>
  <si>
    <t xml:space="preserve">          15.02-1_MD IZM MD pedagogi</t>
  </si>
  <si>
    <t xml:space="preserve">          15.01-1 Izglītības veicināšanas pasākumi</t>
  </si>
  <si>
    <t xml:space="preserve">          11.02-9 Zūru pamatskola_MD_Asistenti</t>
  </si>
  <si>
    <t xml:space="preserve">          11.02-7 Zūru pamatskola_Pašvaldības fin._PEDAGOGI</t>
  </si>
  <si>
    <t xml:space="preserve">          11.02-6 Zūru pamatskola_maksas pakalpojumi</t>
  </si>
  <si>
    <t xml:space="preserve">          11.02-5 Zūru pamatskola_IZM MD mācību līdzekļi</t>
  </si>
  <si>
    <t xml:space="preserve">          11.02-3 Zūru pamatskola_IZM MD interešu izgl. pedagogi</t>
  </si>
  <si>
    <t xml:space="preserve">          11.02-2 Zūru pamatskola_IZM MD 5-6gad pedagogi</t>
  </si>
  <si>
    <t xml:space="preserve">          11.02-1 Zūru pamatskola_IZM MD pedagogi</t>
  </si>
  <si>
    <t xml:space="preserve">          11.02 Zūru pamatskola</t>
  </si>
  <si>
    <t xml:space="preserve">          10.02-7 Užavas pamatskola_Pašvaldības fin._PEDAGOGI</t>
  </si>
  <si>
    <t xml:space="preserve">          10.02-5 Užavas pamatskola_IZM MD mācību līdzekļi</t>
  </si>
  <si>
    <t xml:space="preserve">          10.02-3 Užavas pamatskola_IZM MD interešu izgl. pedagogi</t>
  </si>
  <si>
    <t xml:space="preserve">          10.02-2 Užavas pamatskola_IZM MD 5-6gad pedagogi</t>
  </si>
  <si>
    <t xml:space="preserve">          10.02-1 Užavas pamatskola_IZM MD pedagogi</t>
  </si>
  <si>
    <t xml:space="preserve">          10.02 Užavas pamatskola</t>
  </si>
  <si>
    <t xml:space="preserve">          08.02-7 Ugāles vidusskola pamatskola_Pašvaldības fin._PEDAGOGI</t>
  </si>
  <si>
    <t xml:space="preserve">          08.02-6 Ugāles vidusskola_maksas pakalpojumi</t>
  </si>
  <si>
    <t xml:space="preserve">          08.02-5 Ugāles vidusskola_IZM MD mācību līdzekļi</t>
  </si>
  <si>
    <t xml:space="preserve">          08.02-3 Ugāles vidusskola_IZM MD interešu izgl. pedagogi</t>
  </si>
  <si>
    <t xml:space="preserve">          08.02-1 Ugāles vidusskola_IZM MD pedagogi</t>
  </si>
  <si>
    <t xml:space="preserve">            Sociāla rakstura maksājumi un kompensācijas</t>
  </si>
  <si>
    <t xml:space="preserve">          08.02 Ugāles vidusskola</t>
  </si>
  <si>
    <t xml:space="preserve">          07.02-9 Tārgales pamatskola_MD_Asistenti</t>
  </si>
  <si>
    <t xml:space="preserve">          07.02-7 Tārgales pamatskola_Pašvaldības fin._PEDAGOGI</t>
  </si>
  <si>
    <t xml:space="preserve">          07.02-6 Tārgales pamatskola_maksas pakalpojumi</t>
  </si>
  <si>
    <t xml:space="preserve">          07.02-5 Tārgales pamatskola_IZM MD mācību līdzekļi</t>
  </si>
  <si>
    <t xml:space="preserve">          07.02-3 Tārgales pamatskola_IZM MD interešu izgl. pedagogi</t>
  </si>
  <si>
    <t xml:space="preserve">          07.02-2 Tārgales pamatskola_IZM MD 5-6gad pedagogi</t>
  </si>
  <si>
    <t xml:space="preserve">          07.02-1 Tārgales pamatskola_IZM MD pedagogi</t>
  </si>
  <si>
    <t xml:space="preserve">          07.02 Tārgales pamatskola</t>
  </si>
  <si>
    <t xml:space="preserve">          05.02-7 Puzes pamatskola_Pašvaldības fin._PEDAGOGI</t>
  </si>
  <si>
    <t xml:space="preserve">          05.02-5 Puzes pamatskola_IZM MD mācību līdzekļi</t>
  </si>
  <si>
    <t xml:space="preserve">          05.02-3 Puzes pamatskola_IZM MD interešu izgl. pedagogi</t>
  </si>
  <si>
    <t xml:space="preserve">          05.02-2 Puzes pamatskola_IZM MD 5-6gad pedagogi</t>
  </si>
  <si>
    <t xml:space="preserve">          05.02-1 Puzes pamatskola_IZM MD pedagogi</t>
  </si>
  <si>
    <t xml:space="preserve">          05.02 Puzes pamatskola</t>
  </si>
  <si>
    <t xml:space="preserve">          04.02-7 Popes pamatskola_Pašvaldības fin._PEDAGOGI</t>
  </si>
  <si>
    <t xml:space="preserve">          04.02-6 Popes pamatskola_maksas pakalpojumi</t>
  </si>
  <si>
    <t xml:space="preserve">          04.02-5 Popes pamatskola_IZM MD mācību līdzekļi</t>
  </si>
  <si>
    <t xml:space="preserve">          04.02-3 Popes pamatskola_IZM MD interešu izgl. pedagogi</t>
  </si>
  <si>
    <t xml:space="preserve">          04.02-2 Popes pamatskola_IZM MD 5-6gad pedagogi</t>
  </si>
  <si>
    <t xml:space="preserve">          04.02-1 Popes pamatskola_IZM MD pedagogi</t>
  </si>
  <si>
    <t xml:space="preserve">          04.02 Popes pamatskola</t>
  </si>
  <si>
    <t xml:space="preserve">          03.02-7 Piltenes pamatskola_Pašvaldības fin._PEDAGOGI</t>
  </si>
  <si>
    <t xml:space="preserve">          03.02-6 Piltenes pamatskola_maksas pakalpojumi</t>
  </si>
  <si>
    <t xml:space="preserve">          03.02-5 Piltenes pamatskola_IZM MD mācību līdzekļi</t>
  </si>
  <si>
    <t xml:space="preserve">          03.02-3 Piltenes pamatskola_IZM MD interešu izgl. pedagogi</t>
  </si>
  <si>
    <t xml:space="preserve">          03.02-1 Piltenes pamatskola_IZM MD pedagogi</t>
  </si>
  <si>
    <t xml:space="preserve">          03.02 Piltenes pamatskola</t>
  </si>
  <si>
    <t xml:space="preserve">        09.219 Visp.izglīt.mācību iest.izdevumi, kuras vienl.nodrošina vairāku ISCED-97 līm.izgl.1.-3.līm.ietv.</t>
  </si>
  <si>
    <t xml:space="preserve">      09.210 Vispārējā izglītība. Pamatizglītība (ISCED-971., 2. un 3.līmenis)</t>
  </si>
  <si>
    <t xml:space="preserve">    09.200 Pamatizglītība, vispārējā un profesionālā izglītība (ISCED-971., 2. un 3.līmenis)</t>
  </si>
  <si>
    <t xml:space="preserve">      R-11.03-1 Vārves PII - Mazās grupiņas zāles remonts Ventavā</t>
  </si>
  <si>
    <t xml:space="preserve">      R-08.03-2 Ugāles PII - Ēkas 2.stāva kosmētiskais remonts</t>
  </si>
  <si>
    <t xml:space="preserve">      R-08.03-1 Ugāles PII - Grupiņas "Bitītes" virtuves telpas, garderobes kosmētiskais remonts (t.sk. kanalizācijas cauruļvadu nomaiņa)</t>
  </si>
  <si>
    <t xml:space="preserve">        Pamatkapitāla veidošana</t>
  </si>
  <si>
    <t xml:space="preserve">      R-03.03 Piltenes PII - Teritorijas žoga nomaiņas turpinājums</t>
  </si>
  <si>
    <t xml:space="preserve">      12.03-4 Zlēku PII Rūķītis_IZM MD mācību līdzekļi</t>
  </si>
  <si>
    <t xml:space="preserve">      12.03-2 Zlēku PII Rūķītis_Pašvaldības fin._PEDAGOGI</t>
  </si>
  <si>
    <t xml:space="preserve">      12.03-1 Zlēku PII Rūķītis_IZM MD 5-6gad pedagogi</t>
  </si>
  <si>
    <t xml:space="preserve">      12.03 Zlēku PII Rūķītis</t>
  </si>
  <si>
    <t xml:space="preserve">      11.03-4 Vārves PII Zīļuks_IZM MD mācību līdzekļi</t>
  </si>
  <si>
    <t xml:space="preserve">      11.03-2 Vārves PII Zīļuks_Pašvaldības fin._PEDAGOGI</t>
  </si>
  <si>
    <t xml:space="preserve">      11.03-1 Vārves PII Zīļuks_IZM MD 5-6gad pedagogi</t>
  </si>
  <si>
    <t xml:space="preserve">      11.03 Vārves PII Zīļuks</t>
  </si>
  <si>
    <t xml:space="preserve">      08.03-4 Ugāles PII Lācītis_IZM MD mācību līdzekļi</t>
  </si>
  <si>
    <t xml:space="preserve">      08.03-2 Ugāles PII Lācītis_Pašvaldības fin._PEDAGOGI</t>
  </si>
  <si>
    <t xml:space="preserve">      08.03-1 Ugāles PII Lācītis_IZM MD 5-6gad pedagogi</t>
  </si>
  <si>
    <t xml:space="preserve">      08.03 Ugāles PII Lācītis</t>
  </si>
  <si>
    <t xml:space="preserve">      03.03-4 Piltenes PII Taurenītis_IZM MD mācību līdzekļi</t>
  </si>
  <si>
    <t xml:space="preserve">      03.03-2 Piltenes PII Taurenītis_Pašvaldības fin._PEDAGOGI</t>
  </si>
  <si>
    <t xml:space="preserve">      03.03-1 Piltenes PII Taurenītis_IZM MD 5-6gad pedagogi</t>
  </si>
  <si>
    <t xml:space="preserve">      03.03 Piltenes PII Taurenītis</t>
  </si>
  <si>
    <t xml:space="preserve">    09.100 Pirmsskolas izglītība (ISCED-97 0.līmenis)</t>
  </si>
  <si>
    <t xml:space="preserve">  09.000 Izglītība</t>
  </si>
  <si>
    <t xml:space="preserve">        01-8 "Ventspils novadnieks" - informatīvs laikraksts</t>
  </si>
  <si>
    <t xml:space="preserve">      08.330 Izdevniecība</t>
  </si>
  <si>
    <t xml:space="preserve">    08.300 Apraides un izdevniecības pakalpojumi</t>
  </si>
  <si>
    <t xml:space="preserve">        R-11.04 Vārves saietu nams  - Zāles, telpu kosmētiskais remonts</t>
  </si>
  <si>
    <t xml:space="preserve">        R-03.04-2 Piltenes kultūras nams  - Ārdurvju nomaiņa, t.sk. kāpņu remonts + parketa grīdas lakošana</t>
  </si>
  <si>
    <t xml:space="preserve">        R-03.04-1 Piltenes kultūras nams  - Jumta remonts un sekojoši kamīnzāles remonts</t>
  </si>
  <si>
    <t xml:space="preserve">        P-01.04-1 Vasaras saulgrieži Jūrkalnes ugunspļavā</t>
  </si>
  <si>
    <t xml:space="preserve">        13.04-1 Ziru tautas nams_maksas pakalpojumi</t>
  </si>
  <si>
    <t xml:space="preserve">        13.04 Ziru tautas nams</t>
  </si>
  <si>
    <t xml:space="preserve">        12.04-1 Zlēku kultūras nams_maksas pakalpojumi</t>
  </si>
  <si>
    <t xml:space="preserve">        12.04 Zlēku kultūras nams</t>
  </si>
  <si>
    <t xml:space="preserve">        11.04-1 Vārves kultūras organizēšana_maksas pakalpojumi</t>
  </si>
  <si>
    <t xml:space="preserve">        11.04 Vārves kultūras organizēšana</t>
  </si>
  <si>
    <t xml:space="preserve">        10.04-1 Užavas tautas nams_maksas pakalpojumi</t>
  </si>
  <si>
    <t xml:space="preserve">        10.04 Užavas tautas nams</t>
  </si>
  <si>
    <t xml:space="preserve">        09.04-1 Usmas tautas nams_maksas pakalpojumi</t>
  </si>
  <si>
    <t xml:space="preserve">        09.04 Usmas tautas nams</t>
  </si>
  <si>
    <t xml:space="preserve">        08.04-1 Ugāles tautas nams_maksas pakalpojumi</t>
  </si>
  <si>
    <t xml:space="preserve">        08.04 Ugāles tautas nams</t>
  </si>
  <si>
    <t xml:space="preserve">        07.04-1 Tārgales kultūras organizēšana_maksas pakalpojumi</t>
  </si>
  <si>
    <t xml:space="preserve">        07.04 Tārgales kultūras organizēšana</t>
  </si>
  <si>
    <t xml:space="preserve">        06.04-1 Jūrkalnes tautas nams_maksas pakalpojumi</t>
  </si>
  <si>
    <t xml:space="preserve">        06.04 Jūrkalnes tautas nams</t>
  </si>
  <si>
    <t xml:space="preserve">        05.04-1 Puzes kultūras nams_maksas pakalpojumi</t>
  </si>
  <si>
    <t xml:space="preserve">        05.04 Puzes kultūras nams</t>
  </si>
  <si>
    <t xml:space="preserve">        04.04-1 Popes kultūras nams_maksas pakalpojumi</t>
  </si>
  <si>
    <t xml:space="preserve">        04.04 Popes kultūras nams</t>
  </si>
  <si>
    <t xml:space="preserve">        03.04-1 Piltenes kultūras nams_maksas pakalpojumi</t>
  </si>
  <si>
    <t xml:space="preserve">        03.04 Piltenes kultūras nams</t>
  </si>
  <si>
    <t xml:space="preserve">        02.04-1 Ances kultūras nams_maksas pakalpojumi</t>
  </si>
  <si>
    <t xml:space="preserve">        02.04 Ances kultūras nams</t>
  </si>
  <si>
    <t xml:space="preserve">        01.04-1 Kultūras nodaļa_KM MD pulciņu vad.</t>
  </si>
  <si>
    <t xml:space="preserve">          Subsīdijas un dotācijas</t>
  </si>
  <si>
    <t xml:space="preserve">        01.04 Kultūras nodaļa</t>
  </si>
  <si>
    <t xml:space="preserve">      08.230 Kultūras centri, nami, klubi</t>
  </si>
  <si>
    <t xml:space="preserve">        P-11-1 Vārves novadpētniecības muzejs</t>
  </si>
  <si>
    <t xml:space="preserve">        11.07-1 Zūru novadpētniecības ekspozīcija_maksas pakalpojumi</t>
  </si>
  <si>
    <t xml:space="preserve">        11.07 Zūru novadpētniecības ekspozīcija</t>
  </si>
  <si>
    <t xml:space="preserve">        06.07-1 Jūrkalnes novadpētniecības ekspozīcija_maksas pakalpojumi</t>
  </si>
  <si>
    <t xml:space="preserve">        06.07 Jūrkalnes novadpētniecības ekspozīcija</t>
  </si>
  <si>
    <t xml:space="preserve">        03.07-1 Piltenes novadpētniecības ekspozīcija_maksas pakalpojumi</t>
  </si>
  <si>
    <t xml:space="preserve">        03.07 Piltenes novadpētniecības ekspozīcija</t>
  </si>
  <si>
    <t xml:space="preserve">      08.220 Muzeji un izstādes</t>
  </si>
  <si>
    <t xml:space="preserve">        R-06.05 Jūrkalnes bibliotēkas 1.stāva koka grīdas slīpēšana, lakošana</t>
  </si>
  <si>
    <t xml:space="preserve">        R-02.05 Ances bibliotēkas bērnu lasītavas telpas kosmētiskais remonts</t>
  </si>
  <si>
    <t xml:space="preserve">        13.05 Ziru bibliotēka</t>
  </si>
  <si>
    <t xml:space="preserve">        12.05 Zlēku bibliotēka</t>
  </si>
  <si>
    <t xml:space="preserve">        11.052 Zūru bibliotēka</t>
  </si>
  <si>
    <t xml:space="preserve">        11.051 Vārves bibliotēka</t>
  </si>
  <si>
    <t xml:space="preserve">        10.05 Užavas bibliotēka</t>
  </si>
  <si>
    <t xml:space="preserve">        09.05 Usmas bibliotēka</t>
  </si>
  <si>
    <t xml:space="preserve">        08.05 Ugāles bibliotēka</t>
  </si>
  <si>
    <t xml:space="preserve">        07.05 Tārgales bibliotēka</t>
  </si>
  <si>
    <t xml:space="preserve">        06.05 Jūrkalnes bibliotēka</t>
  </si>
  <si>
    <t xml:space="preserve">        05.05 Puzes bibliotēka</t>
  </si>
  <si>
    <t xml:space="preserve">        04.05 Popes bibliotēka</t>
  </si>
  <si>
    <t xml:space="preserve">        03.05 Piltenes bibliotēka</t>
  </si>
  <si>
    <t xml:space="preserve">        02.05 Ances bibliotēka</t>
  </si>
  <si>
    <t xml:space="preserve">      08.210 Bibliotēkas</t>
  </si>
  <si>
    <t xml:space="preserve">    08.200 Kultūra</t>
  </si>
  <si>
    <t xml:space="preserve">      P-01-11 SVEIKS UN VESELS Ventspils novadā</t>
  </si>
  <si>
    <t xml:space="preserve">      15.01-3 Jaunatnes lietu organizēšana</t>
  </si>
  <si>
    <t xml:space="preserve">        Subsīdijas un dotācijas</t>
  </si>
  <si>
    <t xml:space="preserve">      15.01-2 Sports iedzīvotājiem</t>
  </si>
  <si>
    <t xml:space="preserve">      12.01-6 Zlēku pagasta Dienas un sociālais centrs ZLĒKAS</t>
  </si>
  <si>
    <t xml:space="preserve">      11.082-1 Zūru BRC Tīne  _maksas pakalpojumi</t>
  </si>
  <si>
    <t xml:space="preserve">      11.082 Zūru BRC Tīne</t>
  </si>
  <si>
    <t xml:space="preserve">      11.08 Vārves JC Ligzda</t>
  </si>
  <si>
    <t xml:space="preserve">      05.08 Puzes JC Avots</t>
  </si>
  <si>
    <t xml:space="preserve">      04.01-6 Popes pagasta sporta angārs</t>
  </si>
  <si>
    <t xml:space="preserve">      03.01-6.1 Piltenes stadions_maksas pakalpojumi</t>
  </si>
  <si>
    <t xml:space="preserve">      03.01-6 Piltenes stadions</t>
  </si>
  <si>
    <t xml:space="preserve">      02.01-6.1 Sabiedriskais centrs_Ances Muiža  _maksas pakalpojumi</t>
  </si>
  <si>
    <t xml:space="preserve">      02.01-6 Sabiedriskais centrs_Ances Muiža</t>
  </si>
  <si>
    <t xml:space="preserve">    08.100 Atpūtas un sporta pasākumi</t>
  </si>
  <si>
    <t xml:space="preserve">  08.000 Atpūta, kultūra un reliģija</t>
  </si>
  <si>
    <t xml:space="preserve">        14-1_MD Ziru feldšerpunkts</t>
  </si>
  <si>
    <t xml:space="preserve">        14-1 Ziru feldšerpunkts</t>
  </si>
  <si>
    <t xml:space="preserve">      07.210 Ambulatorās ārstniecības iestādes</t>
  </si>
  <si>
    <t xml:space="preserve">    07.200 Ambulatoro ārstniecības iestāžu darbība un pakalpojumi</t>
  </si>
  <si>
    <t xml:space="preserve">  07.000 Veselība</t>
  </si>
  <si>
    <t xml:space="preserve">      R-13.01-3 Gājēju celiņa izveidošana gar valsts autoceļu pašv. Nek. Īpaš. 98900010526 Ziru pagastā</t>
  </si>
  <si>
    <t xml:space="preserve">      R-11.01-1 Gājēju celiņa izveidošana Ventavā gar pašvaldības Ventas ielu, kad. 98840140271- 50 m</t>
  </si>
  <si>
    <t xml:space="preserve">      R-08.01-23-2 Ugāles pagasts - Garāžas iegāde, uzstādīšana jaunajam traktoram</t>
  </si>
  <si>
    <t xml:space="preserve">      R-08.01-23-1 Ugāles pagasts -  Durvju bloku nomaiņa īpšumā "Mežrūpnieki"</t>
  </si>
  <si>
    <t xml:space="preserve">      R-07.01-23 Tārgale - Siltummezglu izbūve ēkā Dzintarkalni, Dzintarlāses un Sirēnas</t>
  </si>
  <si>
    <t xml:space="preserve">      R-05.01-23-2 Telpu grupas pielāgošana ģimenes ārsta prakses vajadzībām īpašumā "Valde", Blāzmā, Puzes pagastā, Ventspils novadā</t>
  </si>
  <si>
    <t xml:space="preserve">      R-05.01-23-1 Puzes pagasta pārvaldes ēka - Grīdas seguma, durvju maiņa un kosmētiskais remonts Soc.dienesta telpās</t>
  </si>
  <si>
    <t xml:space="preserve">      R-04.01 Gājēju celiņa izveidošana gar valsts viet. Autoc. V1313 Virpe- Pope līdz kapsētai</t>
  </si>
  <si>
    <t xml:space="preserve">      R-03.01-23 Administr.ēka Lielā iela 2A - 2.stāvā PVC logu paketes nomaiņa</t>
  </si>
  <si>
    <t xml:space="preserve">      R-03.01 Piebraucamā ceļa pārbūve uz nekustamajiem īpašumiem Maija ielā 5 un  Maija ielā 7, Piltenē</t>
  </si>
  <si>
    <t xml:space="preserve">      R-02.01-23-2 Ances noliktavas notekreņu sakārtošana</t>
  </si>
  <si>
    <t xml:space="preserve">      R-02.01-23-1 Ances skolas ēkas katlu mājas remonts ar pāreju uz citu kurināmā veidu</t>
  </si>
  <si>
    <t xml:space="preserve">      R-01 Remonti</t>
  </si>
  <si>
    <t xml:space="preserve">      P-12-1 Teritorijas labiekārtojums pie mājas "Purenes"</t>
  </si>
  <si>
    <t xml:space="preserve">      P-07-2 Universāli pielietojamas velotrases jaunbūve Tārgalē 2.kārta, 3x3 basketbola laukums</t>
  </si>
  <si>
    <t xml:space="preserve">      P-06-1 Teritorijas labiekārtojums pie Jūrkalnes tautas nama</t>
  </si>
  <si>
    <t xml:space="preserve">      P-05-1 Gājēju tilta atjaunošana Blāzmā, Puzes pagastā</t>
  </si>
  <si>
    <t xml:space="preserve">      P-01-9 Piekrastes apsaimniekošanas praktirko aktivitāšu realizēšana</t>
  </si>
  <si>
    <t xml:space="preserve">      K-03.01 Piebraucamā ceļa pārbūve uz nekustamajiem īpašumiem Maija ielā 5 un  Maija ielā 7, Piltenē</t>
  </si>
  <si>
    <t xml:space="preserve">      13.01-23 Ziru pagasta nedzīvojamā fonda uzturēšana</t>
  </si>
  <si>
    <t xml:space="preserve">      13.01-1 Ziru pagasta teritorijas labiekārtošana</t>
  </si>
  <si>
    <t xml:space="preserve">      12.01-23 Zlēku pagasta nedzīvojamā fonda uzturēšana</t>
  </si>
  <si>
    <t xml:space="preserve">      12.01-21 Zlēku pagasta komunālā saimniecība (komunālie pakalpojumi)</t>
  </si>
  <si>
    <t xml:space="preserve">      12.01-1 Zlēku pagasta teritorijas labiekārtošana</t>
  </si>
  <si>
    <t xml:space="preserve">      11.01-23 Vārves pagasta nedzīvojamā fonda uzturēšana</t>
  </si>
  <si>
    <t xml:space="preserve">      11.01-21 Vārves pagasta komunālā saimniecība (komunālie pakalpojumi)</t>
  </si>
  <si>
    <t xml:space="preserve">      11.01-1 Vārves pagasta teroitorijas labiekārtošana</t>
  </si>
  <si>
    <t xml:space="preserve">      10.01-23 Užavas pagasta nedzīvojamā fonda uzturēšana</t>
  </si>
  <si>
    <t xml:space="preserve">      10.01-1 Užavas pagasta teritorijas labiekārtošana</t>
  </si>
  <si>
    <t xml:space="preserve">      09.01-23 Usmas pagasta nedzīvojamā fonda uzturēšana</t>
  </si>
  <si>
    <t xml:space="preserve">      09.01-1 Usmas pagasta teritorijas labiekārtošana</t>
  </si>
  <si>
    <t xml:space="preserve">      08.01-23 Ugāles pagasta nedzīvojamā fonda uzturēšana</t>
  </si>
  <si>
    <t xml:space="preserve">      08.01-1 Ugāles pagasta teritorijas labiekārtošana</t>
  </si>
  <si>
    <t xml:space="preserve">      07.01-23 Tārgales pagasta nedzīvojamā fonda uzturēšana</t>
  </si>
  <si>
    <t xml:space="preserve">      07.01-21 Tārgales pagasta komunālā saimniecība (komunālie pakalpojumi)</t>
  </si>
  <si>
    <t xml:space="preserve">      07.01-1 Tārgales pagasta teritorijas labiekārtošana</t>
  </si>
  <si>
    <t xml:space="preserve">      06.01-23 Jūrkalnes pagasta nedzīvojamā fonda uzturēšana</t>
  </si>
  <si>
    <t xml:space="preserve">      06.01-1 Jūrkalnes pagasta teritorijas labiekārtošana</t>
  </si>
  <si>
    <t xml:space="preserve">      05.01-23 Puzes pagasta nedzīvojamā fonda uzturēšana</t>
  </si>
  <si>
    <t xml:space="preserve">      05.01-1 Puzes pagasta teritorijas labiekārtošana</t>
  </si>
  <si>
    <t xml:space="preserve">      04.01-23 Popes pagasta nedzīvojamā fonda uzturēšana</t>
  </si>
  <si>
    <t xml:space="preserve">      04.01-21 Popes pagasta komunālā saimniecība (komunālie pakalpojumi)</t>
  </si>
  <si>
    <t xml:space="preserve">      04.01-1 Popes pagasta teritorijas labiekārtošana</t>
  </si>
  <si>
    <t xml:space="preserve">      03.01-23 Piltenes pilsētas un pagasta nedzīvojamā fonda uzturēšana</t>
  </si>
  <si>
    <t xml:space="preserve">      03.01-21 Piltenes pilsētas un pagasta komunālā saimniecība (komunālie pakalpojumi)</t>
  </si>
  <si>
    <t xml:space="preserve">      03.01-1 Piltenes pilsētas un pagasta teritorijas labiekārtošana</t>
  </si>
  <si>
    <t xml:space="preserve">      02.01-23 Ances pagasta nedzīvojamā fonda uzturēšana</t>
  </si>
  <si>
    <t xml:space="preserve">      02.01-21 Ances pagasta komunālā saimniecība (komunālie pakalpojumi)</t>
  </si>
  <si>
    <t xml:space="preserve">      02.01-1 Ances pagasta teritorijas labiekārtošana</t>
  </si>
  <si>
    <t xml:space="preserve">      01-2 Pašvaldības teritorijas un īpašuma apsaimniekošana, t.sk. REZERVES konkrētiem mērķiem</t>
  </si>
  <si>
    <t xml:space="preserve">    06.600 Pārējā citur neklasificētā teritoriju un mājokļu apsaimniekošanas darbība</t>
  </si>
  <si>
    <t xml:space="preserve">  06.000 Teritoriju un mājokļu apsaimniekošana</t>
  </si>
  <si>
    <t xml:space="preserve">      13.01-DRN Ziru pagasta vides aizsardzība</t>
  </si>
  <si>
    <t xml:space="preserve">      12.01-DRN Zlēku pagasta vides aizsardzība</t>
  </si>
  <si>
    <t xml:space="preserve">      11.01-DRN Vārves pagasta vides aizsardzība</t>
  </si>
  <si>
    <t xml:space="preserve">      10.01-DRN Užavas pagasta vides aizsardzība</t>
  </si>
  <si>
    <t xml:space="preserve">      09.01-DRN Usmas pagasta vides aizsardzība</t>
  </si>
  <si>
    <t xml:space="preserve">      08.01-DRN Ugāles pagasta vides aizsardzība</t>
  </si>
  <si>
    <t xml:space="preserve">      07.01-DRN Tārgales pagasta vides aizsardzība</t>
  </si>
  <si>
    <t xml:space="preserve">      06.01-DRN Jūrkalnes pagasta vides aizsardzība</t>
  </si>
  <si>
    <t xml:space="preserve">      05.01-DRN Puzes pagasta vides aizsardzība</t>
  </si>
  <si>
    <t xml:space="preserve">      04.01-DRN Popes pagasta vides aizsardzība</t>
  </si>
  <si>
    <t xml:space="preserve">      03.01-DRN Piltenes pilsētas un pagasta apvienības vides aizsardzība</t>
  </si>
  <si>
    <t xml:space="preserve">      02.01-DRN Ances pagasta vides aizsardzība</t>
  </si>
  <si>
    <t xml:space="preserve">      01-DRN Novads_vides aizsardzība</t>
  </si>
  <si>
    <t xml:space="preserve">    05.600 Pārējā citur neklasificētā vides aizsardzība</t>
  </si>
  <si>
    <t xml:space="preserve">  05.000 Vides aizsardzība</t>
  </si>
  <si>
    <t xml:space="preserve">      P-01-3 Algotie pagaidu sabiedriskie darbi</t>
  </si>
  <si>
    <t xml:space="preserve">        Transferti, uzturēšanas izdevumu transferti, pašu resursu maksājumi, starptautiskā sadarbība</t>
  </si>
  <si>
    <t xml:space="preserve">      P-01-2 Algotie pagaidu sabiedriskie darbi 2023</t>
  </si>
  <si>
    <t xml:space="preserve">    04.900 Pārējā citur neklasificēta ekonomiskā darbība</t>
  </si>
  <si>
    <t xml:space="preserve">        P-01-8 LEADER_pašvaldības līdzfinansējums</t>
  </si>
  <si>
    <t xml:space="preserve">        P-01-7 JAUNIETIS DARBĪBĀ_pašvaldības projektu konkurss</t>
  </si>
  <si>
    <t xml:space="preserve">        P-01-6 KULTŪRAS PROJEKTS_pašvaldības projektu konkurss</t>
  </si>
  <si>
    <t xml:space="preserve">        P-01-5 MĒS SAVĀ NOVADĀ_pašvaldības projektu konkurss</t>
  </si>
  <si>
    <t xml:space="preserve">        P-01-14 SOLIS_pašvaldības projektu konkurss</t>
  </si>
  <si>
    <t xml:space="preserve">        P-01-12 Remigrācijas atbalsta pasākums - uzņēmējdarbības atbalsts</t>
  </si>
  <si>
    <t xml:space="preserve">        P-01-1 Pašvaldības projektu vadība, uzņēmējdarbības attīstība</t>
  </si>
  <si>
    <t xml:space="preserve">      04.740 Vairāku mērķu attīstības projekti</t>
  </si>
  <si>
    <t xml:space="preserve">    04.700 Citas nozares</t>
  </si>
  <si>
    <t xml:space="preserve">        R-12.01-1 Pašvaldības a/c ZL-42 Purenes ; a/c ZL-40 Liepas pārbūve</t>
  </si>
  <si>
    <t xml:space="preserve">        R-11.01-AC Pašvaldības autoceļa Va-5 "Buku ceļš" posma pārbūve, Vārves pagastā, Ventspils novadā</t>
  </si>
  <si>
    <t xml:space="preserve">        R-07.01-AC3 T-21 Reiņi -Upes tilta pārbūve, Tārgales pagastā, Ventspils novadā</t>
  </si>
  <si>
    <t xml:space="preserve">        R-07.01-AC2 Pašvaldības ceļa T-85 "Apiņi" posma ar nobrauktuvi un stāvlaukuma pārbūve, Tārgales pagastā, Ventspils novadā</t>
  </si>
  <si>
    <t xml:space="preserve">        R-07.01-AC1 Autoceļa T-12 "Niedriņi-Tuči" tilta pārbūve par caurteku</t>
  </si>
  <si>
    <t xml:space="preserve">        R-07.01-3 Pašvaldības autoceļa T-3 Laimiņas - Kamārce (dubultā virsma)</t>
  </si>
  <si>
    <t xml:space="preserve">        R-07.01-2 Autoceļa T-12 "Niedriņi-Tuči" tilta pārbūve par caurteku</t>
  </si>
  <si>
    <t xml:space="preserve">        R-07.01-1 Pašvaldības autoceļa Liepenes ceļš, nobrauktuve pie jūras kapitālais remonts</t>
  </si>
  <si>
    <t xml:space="preserve">        R-03.01-AC Piltenes pilsētas Rožu ielas pārbūve posmā no Maija ielas līdz Zemnieku ielai, Ventspils novadā</t>
  </si>
  <si>
    <t xml:space="preserve">        R-02.01-AC Ceļš A-45 Ances muiža 0,09 km pārbūve</t>
  </si>
  <si>
    <t xml:space="preserve">        R-02.01 Ceļš A-45 Ances muiža 0,09 km pārbūve</t>
  </si>
  <si>
    <t xml:space="preserve">        P-07-3 T-51 Jaunozoli - Ceļinieki pārbūve</t>
  </si>
  <si>
    <t xml:space="preserve">        P-07-1 Pašvaldības autoceļa Liepenes ceļš, nobrauktuve pie jūras kapitālais remonts</t>
  </si>
  <si>
    <t xml:space="preserve">        K-11.01-AC Pašvaldības autoceļa Va-5 "Buku ceļš" posma pārbūve, Vārves pagastā, Ventspils novadā</t>
  </si>
  <si>
    <t xml:space="preserve">        K-07.01-AC3 T-21 Reiņi -Upes tilta pārbūve, Tārgales pagastā, Ventspils novadā</t>
  </si>
  <si>
    <t xml:space="preserve">        K-07.01-AC2 Pašvaldības ceļa T-85 "Apiņi" posma ar nobrauktuvi un stāvlaukuma pārbūve, Tārgales pagastā, Ventspils novadā</t>
  </si>
  <si>
    <t xml:space="preserve">        K-07.01-AC1 Autoceļa T-12 "Niedriņi-Tuči" tilta pārbūve par caurteku</t>
  </si>
  <si>
    <t xml:space="preserve">        K-03.01-AC Piltenes pilsētas Rožu ielas pārbūve posmā no Maija ielas līdz Zemnieku ielai, Ventspils novadā</t>
  </si>
  <si>
    <t xml:space="preserve">        13.01-AC Ziru pagasta autoceļu uzturēšana</t>
  </si>
  <si>
    <t xml:space="preserve">        12.01-AC Zlēku pagasta autoceļu uzturēšana</t>
  </si>
  <si>
    <t xml:space="preserve">        11.01-AC Vārves pagasta autoceļu uzturēšana</t>
  </si>
  <si>
    <t xml:space="preserve">        10.01-AC Užavas pagasta autoceļu uzturēšana</t>
  </si>
  <si>
    <t xml:space="preserve">        09.01-AC Usmas pagasta autoceļu uzturēšana</t>
  </si>
  <si>
    <t xml:space="preserve">        08.01-AC Ugāles pagasta autoceļu uzturēšana</t>
  </si>
  <si>
    <t xml:space="preserve">        07.01-AC Tārgales pagasta autoceļu uzturēšana</t>
  </si>
  <si>
    <t xml:space="preserve">        06.01-AC Jūrkalnes pagasta autoceļu uzturēšana</t>
  </si>
  <si>
    <t xml:space="preserve">        05.01-AC Puzes pagasta autoceļu uzturēšana</t>
  </si>
  <si>
    <t xml:space="preserve">        04.01-AC Popes pagasta autoceļu uzturēšana</t>
  </si>
  <si>
    <t xml:space="preserve">        03.01-AC Piltenes pilsētas un pagasta apvienības autoceļu uzturēšana</t>
  </si>
  <si>
    <t xml:space="preserve">        02.01-AC Ances pagasta autoceļu uzturēšana</t>
  </si>
  <si>
    <t xml:space="preserve">        01-AC Novads_autoceļu uzturēšana</t>
  </si>
  <si>
    <t xml:space="preserve">      04.510 Autotransports</t>
  </si>
  <si>
    <t xml:space="preserve">    04.500 Transports</t>
  </si>
  <si>
    <t xml:space="preserve">        P-01-13 Zivju fonda projekti - zivju resursu papildināšana</t>
  </si>
  <si>
    <t xml:space="preserve">        09.01-ZS Usmas pagasta zivsaimniecība</t>
  </si>
  <si>
    <t xml:space="preserve">        07.01-ZS Tārgales pagasta zivsaimniecība</t>
  </si>
  <si>
    <t xml:space="preserve">        06.01-ZS Jūrkalnes pagasta zivsaimniecība</t>
  </si>
  <si>
    <t xml:space="preserve">        01-ZS Novads_zivsaimniecība</t>
  </si>
  <si>
    <t xml:space="preserve">      04.230 Zivsaimniecība un medniecība</t>
  </si>
  <si>
    <t xml:space="preserve">    04.200 Lauksaimniecība, mežsaimniecība, zivsaimniecība un medniecība</t>
  </si>
  <si>
    <t xml:space="preserve">  04.000 Ekonomiskā darbība</t>
  </si>
  <si>
    <t xml:space="preserve">        16.01 Ventspils novada pašvaldības policija</t>
  </si>
  <si>
    <t xml:space="preserve">      03.110 Policijas dienesti</t>
  </si>
  <si>
    <t xml:space="preserve">    03.100 Policija</t>
  </si>
  <si>
    <t xml:space="preserve">  03.000 Sabiedriskā kārtība un drošība</t>
  </si>
  <si>
    <t xml:space="preserve">        01-6 Izdevumi neparedzētiem gadījumiem</t>
  </si>
  <si>
    <t xml:space="preserve">      01.890 Pārējie citur neklasificētie vispārēja rakstura transferti starp dažādiem valsts pārvaldes līmeņiem</t>
  </si>
  <si>
    <t xml:space="preserve">    01.800 Vispārēja rakstura transferti starp valsts pārvaldes dažādiem līmeņiem</t>
  </si>
  <si>
    <t xml:space="preserve">            Procentu izdevumi</t>
  </si>
  <si>
    <t xml:space="preserve">          01-5 Aizņēmumu pamatsummu, apkalpošanas un % maksājumi</t>
  </si>
  <si>
    <t xml:space="preserve">        01.721 Pašvaldību budžetu iekšējā valsts parāda darījumi</t>
  </si>
  <si>
    <t xml:space="preserve">      01.720 Pašvaldību budžetu parāda darījumi</t>
  </si>
  <si>
    <t xml:space="preserve">    01.700 Vispārējās valdības sektora (valsts un pašvaldības) parāda darījumi</t>
  </si>
  <si>
    <t xml:space="preserve">      01-9 Vēlēšanu un referenduma organizēšana</t>
  </si>
  <si>
    <t xml:space="preserve">    01.600 Pārējie iepriekš neklasificētie vispārējie valdības dienesti</t>
  </si>
  <si>
    <t xml:space="preserve">        R-11.01 Vārves pagasta pārvaldes ēkas (Skolas iela 1, Ventavā)  jumta remonts</t>
  </si>
  <si>
    <t xml:space="preserve">        13.01 Ziru pagasta pārvalde</t>
  </si>
  <si>
    <t xml:space="preserve">        12.01 Zlēku pagasta pārvalde</t>
  </si>
  <si>
    <t xml:space="preserve">        11.01 Vārves pagasta pārvalde</t>
  </si>
  <si>
    <t xml:space="preserve">        10.01 Užavas pagasta pārvalde</t>
  </si>
  <si>
    <t xml:space="preserve">        09.01 Usmas pagasta pārvalde</t>
  </si>
  <si>
    <t xml:space="preserve">        08.01 Ugāles pagasta pārvalde</t>
  </si>
  <si>
    <t xml:space="preserve">        07.01 Tārgales pagasta pārvalde</t>
  </si>
  <si>
    <t xml:space="preserve">        06.01 Jūrkalnes pagasta pārvalde</t>
  </si>
  <si>
    <t xml:space="preserve">        05.01 Puzes pagasta pārvalde</t>
  </si>
  <si>
    <t xml:space="preserve">        04.01 Popes pagasta pārvalde</t>
  </si>
  <si>
    <t xml:space="preserve">        03.01 Piltenes pilsētas un pagasta apvienība</t>
  </si>
  <si>
    <t xml:space="preserve">        02.01 Ances pagasta pārvalde</t>
  </si>
  <si>
    <t xml:space="preserve">        01 Novada administrācija</t>
  </si>
  <si>
    <t xml:space="preserve">      01.110 Izpildvaras un likumdošanas varas institūcijas</t>
  </si>
  <si>
    <t xml:space="preserve">    01.100 Izpildvara, likumdošanas vara, finanšu un fiskālā darbība, ārlietas</t>
  </si>
  <si>
    <t xml:space="preserve">  01.000 Vispārējie valdības dienesti</t>
  </si>
  <si>
    <t>2.pielikums</t>
  </si>
  <si>
    <t>PAMATBUDŽETS
IZDEVUMU TĀME pa iestādēm un struktūrvienībām valdības funkciju dalījumā 2024. gadam</t>
  </si>
  <si>
    <t xml:space="preserve">Ceļu un ielu finansēšanai paredzētās valsts budžeta valsts autoceļa fonda </t>
  </si>
  <si>
    <t>programmas mērķdotācijas izlietojuma plāns 2024.-2026. gadam</t>
  </si>
  <si>
    <t>Apstiprināts 2024. gadam</t>
  </si>
  <si>
    <t>Plāns 2025. gadam</t>
  </si>
  <si>
    <t>Plāns 2026. gadam</t>
  </si>
  <si>
    <t>Pamatkapitāla veidošana, t.sk.:</t>
  </si>
  <si>
    <t>Pašvaldības autoceļa VA-5 "Buku ceļš" posma pārbūve, Vārves pagastā</t>
  </si>
  <si>
    <t>Piltenes pilsētas Rožu ielas pārbūve posmā no Maija ielas līdz Zemnieku ielai</t>
  </si>
  <si>
    <t>Pašvaldības autoceļa A-45 "Ances muiža" 0.09km pārbūve Ances pagastā</t>
  </si>
  <si>
    <t>Pašvaldības autoceļa T-12 "Niedriņi-Tuči" tilta pārbūve par caurteku</t>
  </si>
  <si>
    <t>Pašvaldības autoceļa T-85 "Apiņi" posma ar nobrauktuvi un stāvlaukuma pārbūve, Tārgales pagastā</t>
  </si>
  <si>
    <t>Pašvaldības autoceļa T-21 "Reiņi-Upes" tilta pārbūve Tārgales pagastā</t>
  </si>
  <si>
    <t>Pašvaldības autoceļa Pu-57 (Mazdārziņi - Gravas) caurtekas ierīkošana, Puzes pagastā</t>
  </si>
  <si>
    <t>Pašvaldības autoceļa Pu-54 (Akācijas Stiklu ciemā) caurtekas ierīkošana, Puzes pagastā</t>
  </si>
  <si>
    <t>Pašvaldības autoceļa Pu-53 Stiklu kapi  caurtekas nomaiņa, Puzes pagastā</t>
  </si>
  <si>
    <t>Pašvaldības autoceļa Pu-59 Kvēpu ciems 3 caurtekas nomaiņa, Puzes pagastā</t>
  </si>
  <si>
    <t>Piltenes pilsētas Bērzu ielas pārbūve Piltenes pilsētā, Ventspils novadā</t>
  </si>
  <si>
    <t>dubultās virsmas apstrādi ceļam Po-33
Zetiņkalni, Ventspils novada Popes pagastā, 1620 m2 apjomā</t>
  </si>
  <si>
    <t>3.pielikums</t>
  </si>
  <si>
    <t>25.07.2024. saistošajiem noteikumiem Nr.17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</si>
</sst>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9"/>
      <color indexed="8"/>
      <name val="Times New Roman"/>
    </font>
    <font>
      <sz val="9"/>
      <color indexed="8"/>
      <name val="Times New Roman"/>
    </font>
    <font>
      <b/>
      <sz val="6"/>
      <color indexed="8"/>
      <name val="Times New Roman"/>
    </font>
    <font>
      <b/>
      <sz val="8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sz val="6"/>
      <color indexed="8"/>
      <name val="f6"/>
    </font>
    <font>
      <sz val="10"/>
      <color indexed="8"/>
      <name val="Times New Roman"/>
    </font>
    <font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indexed="8"/>
      <name val="Times New Roman"/>
      <family val="1"/>
      <charset val="186"/>
    </font>
    <font>
      <sz val="8"/>
      <color indexed="8"/>
      <name val="f6"/>
    </font>
    <font>
      <i/>
      <sz val="8"/>
      <color theme="1"/>
      <name val="Times New Roman"/>
      <family val="1"/>
      <charset val="186"/>
    </font>
    <font>
      <i/>
      <sz val="8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</cellStyleXfs>
  <cellXfs count="45">
    <xf numFmtId="0" fontId="0" fillId="0" borderId="0" xfId="0"/>
    <xf numFmtId="0" fontId="21" fillId="0" borderId="11" xfId="0" applyFont="1" applyBorder="1" applyAlignment="1">
      <alignment horizontal="center" wrapText="1"/>
    </xf>
    <xf numFmtId="0" fontId="21" fillId="0" borderId="11" xfId="0" applyFont="1" applyBorder="1" applyAlignment="1">
      <alignment horizontal="left" wrapText="1"/>
    </xf>
    <xf numFmtId="0" fontId="24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22" fillId="0" borderId="11" xfId="0" applyFont="1" applyBorder="1" applyAlignment="1">
      <alignment horizontal="left" wrapText="1"/>
    </xf>
    <xf numFmtId="0" fontId="29" fillId="0" borderId="0" xfId="43" applyFont="1"/>
    <xf numFmtId="0" fontId="30" fillId="0" borderId="0" xfId="43" applyFont="1"/>
    <xf numFmtId="0" fontId="28" fillId="0" borderId="0" xfId="43"/>
    <xf numFmtId="0" fontId="31" fillId="0" borderId="0" xfId="0" applyFont="1"/>
    <xf numFmtId="0" fontId="32" fillId="0" borderId="18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wrapText="1"/>
    </xf>
    <xf numFmtId="0" fontId="32" fillId="33" borderId="18" xfId="0" applyFont="1" applyFill="1" applyBorder="1" applyAlignment="1">
      <alignment horizontal="center" wrapText="1"/>
    </xf>
    <xf numFmtId="0" fontId="32" fillId="33" borderId="18" xfId="0" applyFont="1" applyFill="1" applyBorder="1" applyAlignment="1">
      <alignment horizontal="left" wrapText="1"/>
    </xf>
    <xf numFmtId="3" fontId="32" fillId="33" borderId="18" xfId="0" applyNumberFormat="1" applyFont="1" applyFill="1" applyBorder="1" applyAlignment="1">
      <alignment horizontal="right" wrapText="1"/>
    </xf>
    <xf numFmtId="0" fontId="33" fillId="0" borderId="18" xfId="0" applyFont="1" applyBorder="1" applyAlignment="1">
      <alignment horizontal="center" wrapText="1"/>
    </xf>
    <xf numFmtId="3" fontId="33" fillId="0" borderId="18" xfId="0" applyNumberFormat="1" applyFont="1" applyBorder="1" applyAlignment="1">
      <alignment horizontal="center" wrapText="1"/>
    </xf>
    <xf numFmtId="0" fontId="32" fillId="0" borderId="18" xfId="0" applyFont="1" applyBorder="1" applyAlignment="1">
      <alignment horizontal="left" wrapText="1"/>
    </xf>
    <xf numFmtId="3" fontId="32" fillId="0" borderId="18" xfId="0" applyNumberFormat="1" applyFont="1" applyBorder="1" applyAlignment="1">
      <alignment horizontal="right" wrapText="1"/>
    </xf>
    <xf numFmtId="3" fontId="31" fillId="0" borderId="0" xfId="0" applyNumberFormat="1" applyFont="1"/>
    <xf numFmtId="0" fontId="34" fillId="0" borderId="18" xfId="43" applyFont="1" applyBorder="1" applyAlignment="1">
      <alignment wrapText="1"/>
    </xf>
    <xf numFmtId="0" fontId="31" fillId="0" borderId="18" xfId="0" applyFont="1" applyBorder="1"/>
    <xf numFmtId="3" fontId="34" fillId="0" borderId="18" xfId="1" applyNumberFormat="1" applyFont="1" applyFill="1" applyBorder="1" applyAlignment="1">
      <alignment horizontal="right"/>
    </xf>
    <xf numFmtId="0" fontId="35" fillId="0" borderId="18" xfId="0" applyFont="1" applyBorder="1" applyAlignment="1">
      <alignment horizontal="left" vertical="center" wrapText="1"/>
    </xf>
    <xf numFmtId="0" fontId="29" fillId="0" borderId="0" xfId="0" applyFont="1"/>
    <xf numFmtId="3" fontId="0" fillId="0" borderId="0" xfId="0" applyNumberFormat="1"/>
    <xf numFmtId="3" fontId="20" fillId="0" borderId="11" xfId="0" applyNumberFormat="1" applyFont="1" applyBorder="1" applyAlignment="1">
      <alignment horizontal="center" vertical="center" wrapText="1"/>
    </xf>
    <xf numFmtId="3" fontId="20" fillId="0" borderId="11" xfId="0" applyNumberFormat="1" applyFont="1" applyBorder="1" applyAlignment="1">
      <alignment horizontal="center" wrapText="1"/>
    </xf>
    <xf numFmtId="3" fontId="23" fillId="0" borderId="11" xfId="0" applyNumberFormat="1" applyFont="1" applyBorder="1" applyAlignment="1">
      <alignment horizontal="right" wrapText="1"/>
    </xf>
    <xf numFmtId="3" fontId="24" fillId="0" borderId="11" xfId="0" applyNumberFormat="1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22" fillId="0" borderId="11" xfId="0" applyNumberFormat="1" applyFont="1" applyBorder="1" applyAlignment="1">
      <alignment horizontal="right" wrapText="1"/>
    </xf>
    <xf numFmtId="0" fontId="25" fillId="0" borderId="0" xfId="0" applyFont="1" applyAlignment="1">
      <alignment horizontal="left" wrapText="1"/>
    </xf>
    <xf numFmtId="0" fontId="19" fillId="0" borderId="10" xfId="0" applyFont="1" applyBorder="1" applyAlignment="1">
      <alignment horizont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6" fillId="0" borderId="0" xfId="0" applyFont="1" applyAlignment="1">
      <alignment horizontal="right" wrapText="1"/>
    </xf>
    <xf numFmtId="0" fontId="27" fillId="0" borderId="0" xfId="0" applyFont="1" applyAlignment="1">
      <alignment horizont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29" fillId="0" borderId="0" xfId="43" applyFont="1" applyAlignment="1">
      <alignment horizontal="center"/>
    </xf>
  </cellXfs>
  <cellStyles count="44">
    <cellStyle name="20% no 1. izcēluma" xfId="20" builtinId="30" customBuiltin="1"/>
    <cellStyle name="20% no 2. izcēluma" xfId="24" builtinId="34" customBuiltin="1"/>
    <cellStyle name="20% no 3. izcēluma" xfId="28" builtinId="38" customBuiltin="1"/>
    <cellStyle name="20% no 4. izcēluma" xfId="32" builtinId="42" customBuiltin="1"/>
    <cellStyle name="20% no 5. izcēluma" xfId="36" builtinId="46" customBuiltin="1"/>
    <cellStyle name="20% no 6. izcēluma" xfId="40" builtinId="50" customBuiltin="1"/>
    <cellStyle name="40% no 1. izcēluma" xfId="21" builtinId="31" customBuiltin="1"/>
    <cellStyle name="40% no 2. izcēluma" xfId="25" builtinId="35" customBuiltin="1"/>
    <cellStyle name="40% no 3. izcēluma" xfId="29" builtinId="39" customBuiltin="1"/>
    <cellStyle name="40% no 4. izcēluma" xfId="33" builtinId="43" customBuiltin="1"/>
    <cellStyle name="40% no 5. izcēluma" xfId="37" builtinId="47" customBuiltin="1"/>
    <cellStyle name="40% no 6. izcēluma" xfId="41" builtinId="51" customBuiltin="1"/>
    <cellStyle name="60% no 1. izcēluma" xfId="22" builtinId="32" customBuiltin="1"/>
    <cellStyle name="60% no 2. izcēluma" xfId="26" builtinId="36" customBuiltin="1"/>
    <cellStyle name="60% no 3. izcēluma" xfId="30" builtinId="40" customBuiltin="1"/>
    <cellStyle name="60% no 4. izcēluma" xfId="34" builtinId="44" customBuiltin="1"/>
    <cellStyle name="60% no 5. izcēluma" xfId="38" builtinId="48" customBuiltin="1"/>
    <cellStyle name="60% no 6. izcēluma" xfId="42" builtinId="52" customBuiltin="1"/>
    <cellStyle name="Aprēķināšana" xfId="12" builtinId="22" customBuiltin="1"/>
    <cellStyle name="Brīdinājuma teksts" xfId="15" builtinId="11" customBuiltin="1"/>
    <cellStyle name="Ievade" xfId="10" builtinId="20" customBuiltin="1"/>
    <cellStyle name="Izcēlums (1. veids)" xfId="19" builtinId="29" customBuiltin="1"/>
    <cellStyle name="Izcēlums (2. veids)" xfId="23" builtinId="33" customBuiltin="1"/>
    <cellStyle name="Izcēlums (3. veids)" xfId="27" builtinId="37" customBuiltin="1"/>
    <cellStyle name="Izcēlums (4. veids)" xfId="31" builtinId="41" customBuiltin="1"/>
    <cellStyle name="Izcēlums (5. veids)" xfId="35" builtinId="45" customBuiltin="1"/>
    <cellStyle name="Izcēlums (6. veids)" xfId="39" builtinId="49" customBuiltin="1"/>
    <cellStyle name="Izvade" xfId="11" builtinId="21" customBuiltin="1"/>
    <cellStyle name="Komats" xfId="1" builtinId="3"/>
    <cellStyle name="Kopsumma" xfId="18" builtinId="25" customBuiltin="1"/>
    <cellStyle name="Labs" xfId="7" builtinId="26" customBuiltin="1"/>
    <cellStyle name="Neitrāls" xfId="9" builtinId="28" customBuiltin="1"/>
    <cellStyle name="Normal 2 2" xfId="43" xr:uid="{60F057B9-1013-4E9B-8F33-6A814112C74E}"/>
    <cellStyle name="Nosaukums" xfId="2" builtinId="15" customBuiltin="1"/>
    <cellStyle name="Parasts" xfId="0" builtinId="0"/>
    <cellStyle name="Paskaidrojošs teksts" xfId="17" builtinId="53" customBuiltin="1"/>
    <cellStyle name="Pārbaudes šūna" xfId="14" builtinId="23" customBuiltin="1"/>
    <cellStyle name="Piezīme" xfId="16" builtinId="10" customBuiltin="1"/>
    <cellStyle name="Saistīta šūna" xfId="13" builtinId="24" customBuiltin="1"/>
    <cellStyle name="Slikts" xfId="8" builtinId="27" customBuiltin="1"/>
    <cellStyle name="Virsraksts 1" xfId="3" builtinId="16" customBuiltin="1"/>
    <cellStyle name="Virsraksts 2" xfId="4" builtinId="17" customBuiltin="1"/>
    <cellStyle name="Virsraksts 3" xfId="5" builtinId="18" customBuiltin="1"/>
    <cellStyle name="Virsraksts 4" xfId="6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12CC-A557-4891-BEBE-737569D9F109}">
  <dimension ref="A1:E116"/>
  <sheetViews>
    <sheetView tabSelected="1" workbookViewId="0">
      <selection activeCell="A3" sqref="A3:E3"/>
    </sheetView>
  </sheetViews>
  <sheetFormatPr defaultRowHeight="14.4" outlineLevelCol="1"/>
  <cols>
    <col min="1" max="1" width="55.5546875" bestFit="1" customWidth="1"/>
    <col min="2" max="2" width="10.33203125" bestFit="1" customWidth="1"/>
    <col min="3" max="3" width="11.44140625" style="25" hidden="1" customWidth="1" outlineLevel="1"/>
    <col min="4" max="4" width="10.109375" style="25" hidden="1" customWidth="1" outlineLevel="1"/>
    <col min="5" max="5" width="11.44140625" style="25" bestFit="1" customWidth="1" collapsed="1"/>
  </cols>
  <sheetData>
    <row r="1" spans="1:5" ht="13.95" customHeight="1">
      <c r="A1" s="40" t="s">
        <v>207</v>
      </c>
      <c r="B1" s="40"/>
      <c r="C1" s="40"/>
      <c r="D1" s="40"/>
      <c r="E1" s="40"/>
    </row>
    <row r="2" spans="1:5" ht="13.95" customHeight="1">
      <c r="A2" s="40" t="s">
        <v>208</v>
      </c>
      <c r="B2" s="40"/>
      <c r="C2" s="40"/>
      <c r="D2" s="40"/>
      <c r="E2" s="40"/>
    </row>
    <row r="3" spans="1:5" ht="13.95" customHeight="1">
      <c r="A3" s="40" t="s">
        <v>637</v>
      </c>
      <c r="B3" s="40"/>
      <c r="C3" s="40"/>
      <c r="D3" s="40"/>
      <c r="E3" s="40"/>
    </row>
    <row r="4" spans="1:5">
      <c r="A4" s="40"/>
      <c r="B4" s="40"/>
      <c r="C4" s="40"/>
    </row>
    <row r="5" spans="1:5" ht="29.4" customHeight="1">
      <c r="A5" s="41" t="s">
        <v>209</v>
      </c>
      <c r="B5" s="41"/>
      <c r="C5" s="41"/>
      <c r="D5" s="41"/>
      <c r="E5" s="41"/>
    </row>
    <row r="6" spans="1:5">
      <c r="A6" s="34" t="s">
        <v>0</v>
      </c>
      <c r="B6" s="34"/>
      <c r="C6" s="34"/>
      <c r="D6" s="34"/>
      <c r="E6" s="34"/>
    </row>
    <row r="8" spans="1:5" ht="15.6">
      <c r="A8" s="35" t="s">
        <v>1</v>
      </c>
      <c r="B8" s="35" t="s">
        <v>2</v>
      </c>
      <c r="C8" s="26" t="s">
        <v>3</v>
      </c>
      <c r="D8" s="26" t="s">
        <v>4</v>
      </c>
      <c r="E8" s="26" t="s">
        <v>5</v>
      </c>
    </row>
    <row r="9" spans="1:5">
      <c r="A9" s="36"/>
      <c r="B9" s="36"/>
      <c r="C9" s="27" t="s">
        <v>6</v>
      </c>
      <c r="D9" s="27" t="s">
        <v>6</v>
      </c>
      <c r="E9" s="27" t="s">
        <v>6</v>
      </c>
    </row>
    <row r="10" spans="1:5">
      <c r="A10" s="1" t="s">
        <v>7</v>
      </c>
      <c r="B10" s="2" t="s">
        <v>8</v>
      </c>
      <c r="C10" s="28">
        <v>19387453</v>
      </c>
      <c r="D10" s="28">
        <v>243473</v>
      </c>
      <c r="E10" s="28">
        <v>19630926</v>
      </c>
    </row>
    <row r="11" spans="1:5">
      <c r="A11" s="3" t="s">
        <v>9</v>
      </c>
      <c r="B11" s="3" t="s">
        <v>10</v>
      </c>
      <c r="C11" s="29" t="s">
        <v>11</v>
      </c>
      <c r="D11" s="29" t="s">
        <v>12</v>
      </c>
      <c r="E11" s="29" t="s">
        <v>13</v>
      </c>
    </row>
    <row r="12" spans="1:5">
      <c r="A12" s="4" t="s">
        <v>14</v>
      </c>
      <c r="B12" s="4" t="s">
        <v>15</v>
      </c>
      <c r="C12" s="30">
        <v>8339235</v>
      </c>
      <c r="D12" s="30">
        <v>0</v>
      </c>
      <c r="E12" s="30">
        <v>8339235</v>
      </c>
    </row>
    <row r="13" spans="1:5">
      <c r="A13" s="2" t="s">
        <v>16</v>
      </c>
      <c r="B13" s="2" t="s">
        <v>17</v>
      </c>
      <c r="C13" s="31">
        <v>8339235</v>
      </c>
      <c r="D13" s="31">
        <v>0</v>
      </c>
      <c r="E13" s="31">
        <v>8339235</v>
      </c>
    </row>
    <row r="14" spans="1:5">
      <c r="A14" s="5" t="s">
        <v>151</v>
      </c>
      <c r="B14" s="5" t="s">
        <v>152</v>
      </c>
      <c r="C14" s="32">
        <v>8339235</v>
      </c>
      <c r="D14" s="32">
        <v>0</v>
      </c>
      <c r="E14" s="32">
        <v>8339235</v>
      </c>
    </row>
    <row r="15" spans="1:5">
      <c r="A15" s="4" t="s">
        <v>18</v>
      </c>
      <c r="B15" s="4" t="s">
        <v>19</v>
      </c>
      <c r="C15" s="30">
        <v>1379550</v>
      </c>
      <c r="D15" s="30">
        <v>0</v>
      </c>
      <c r="E15" s="30">
        <v>1379550</v>
      </c>
    </row>
    <row r="16" spans="1:5">
      <c r="A16" s="2" t="s">
        <v>20</v>
      </c>
      <c r="B16" s="2" t="s">
        <v>21</v>
      </c>
      <c r="C16" s="31">
        <v>1379550</v>
      </c>
      <c r="D16" s="31">
        <v>0</v>
      </c>
      <c r="E16" s="31">
        <v>1379550</v>
      </c>
    </row>
    <row r="17" spans="1:5">
      <c r="A17" s="5" t="s">
        <v>153</v>
      </c>
      <c r="B17" s="5" t="s">
        <v>154</v>
      </c>
      <c r="C17" s="32">
        <v>1178500</v>
      </c>
      <c r="D17" s="32">
        <v>0</v>
      </c>
      <c r="E17" s="32">
        <v>1178500</v>
      </c>
    </row>
    <row r="18" spans="1:5">
      <c r="A18" s="5" t="s">
        <v>155</v>
      </c>
      <c r="B18" s="5" t="s">
        <v>156</v>
      </c>
      <c r="C18" s="32">
        <v>148300</v>
      </c>
      <c r="D18" s="32">
        <v>0</v>
      </c>
      <c r="E18" s="32">
        <v>148300</v>
      </c>
    </row>
    <row r="19" spans="1:5">
      <c r="A19" s="5" t="s">
        <v>157</v>
      </c>
      <c r="B19" s="5" t="s">
        <v>158</v>
      </c>
      <c r="C19" s="32">
        <v>52750</v>
      </c>
      <c r="D19" s="32">
        <v>0</v>
      </c>
      <c r="E19" s="32">
        <v>52750</v>
      </c>
    </row>
    <row r="20" spans="1:5">
      <c r="A20" s="4" t="s">
        <v>22</v>
      </c>
      <c r="B20" s="4" t="s">
        <v>23</v>
      </c>
      <c r="C20" s="30">
        <v>152000</v>
      </c>
      <c r="D20" s="30">
        <v>0</v>
      </c>
      <c r="E20" s="30">
        <v>152000</v>
      </c>
    </row>
    <row r="21" spans="1:5">
      <c r="A21" s="2" t="s">
        <v>24</v>
      </c>
      <c r="B21" s="2" t="s">
        <v>25</v>
      </c>
      <c r="C21" s="31">
        <v>152000</v>
      </c>
      <c r="D21" s="31">
        <v>0</v>
      </c>
      <c r="E21" s="31">
        <v>152000</v>
      </c>
    </row>
    <row r="22" spans="1:5">
      <c r="A22" s="5" t="s">
        <v>159</v>
      </c>
      <c r="B22" s="5" t="s">
        <v>160</v>
      </c>
      <c r="C22" s="32">
        <v>152000</v>
      </c>
      <c r="D22" s="32">
        <v>0</v>
      </c>
      <c r="E22" s="32">
        <v>152000</v>
      </c>
    </row>
    <row r="23" spans="1:5">
      <c r="A23" s="4" t="s">
        <v>26</v>
      </c>
      <c r="B23" s="4" t="s">
        <v>27</v>
      </c>
      <c r="C23" s="30">
        <v>8500</v>
      </c>
      <c r="D23" s="30">
        <v>0</v>
      </c>
      <c r="E23" s="30">
        <v>8500</v>
      </c>
    </row>
    <row r="24" spans="1:5" ht="21.6">
      <c r="A24" s="2" t="s">
        <v>28</v>
      </c>
      <c r="B24" s="2" t="s">
        <v>29</v>
      </c>
      <c r="C24" s="31">
        <v>8500</v>
      </c>
      <c r="D24" s="31">
        <v>0</v>
      </c>
      <c r="E24" s="31">
        <v>8500</v>
      </c>
    </row>
    <row r="25" spans="1:5" ht="21.6">
      <c r="A25" s="5" t="s">
        <v>161</v>
      </c>
      <c r="B25" s="5" t="s">
        <v>162</v>
      </c>
      <c r="C25" s="32">
        <v>8500</v>
      </c>
      <c r="D25" s="32">
        <v>0</v>
      </c>
      <c r="E25" s="32">
        <v>8500</v>
      </c>
    </row>
    <row r="26" spans="1:5">
      <c r="A26" s="4" t="s">
        <v>30</v>
      </c>
      <c r="B26" s="4" t="s">
        <v>31</v>
      </c>
      <c r="C26" s="30">
        <v>28000</v>
      </c>
      <c r="D26" s="30">
        <v>0</v>
      </c>
      <c r="E26" s="30">
        <v>28000</v>
      </c>
    </row>
    <row r="27" spans="1:5">
      <c r="A27" s="2" t="s">
        <v>32</v>
      </c>
      <c r="B27" s="2" t="s">
        <v>33</v>
      </c>
      <c r="C27" s="31">
        <v>4650</v>
      </c>
      <c r="D27" s="31">
        <v>0</v>
      </c>
      <c r="E27" s="31">
        <v>4650</v>
      </c>
    </row>
    <row r="28" spans="1:5">
      <c r="A28" s="5" t="s">
        <v>163</v>
      </c>
      <c r="B28" s="5" t="s">
        <v>164</v>
      </c>
      <c r="C28" s="32">
        <v>3000</v>
      </c>
      <c r="D28" s="32">
        <v>0</v>
      </c>
      <c r="E28" s="32">
        <v>3000</v>
      </c>
    </row>
    <row r="29" spans="1:5" ht="21.6">
      <c r="A29" s="5" t="s">
        <v>165</v>
      </c>
      <c r="B29" s="5" t="s">
        <v>166</v>
      </c>
      <c r="C29" s="32">
        <v>50</v>
      </c>
      <c r="D29" s="32">
        <v>0</v>
      </c>
      <c r="E29" s="32">
        <v>50</v>
      </c>
    </row>
    <row r="30" spans="1:5" ht="21.6">
      <c r="A30" s="5" t="s">
        <v>167</v>
      </c>
      <c r="B30" s="5" t="s">
        <v>168</v>
      </c>
      <c r="C30" s="32">
        <v>1300</v>
      </c>
      <c r="D30" s="32">
        <v>0</v>
      </c>
      <c r="E30" s="32">
        <v>1300</v>
      </c>
    </row>
    <row r="31" spans="1:5">
      <c r="A31" s="5" t="s">
        <v>169</v>
      </c>
      <c r="B31" s="5" t="s">
        <v>170</v>
      </c>
      <c r="C31" s="32">
        <v>300</v>
      </c>
      <c r="D31" s="32">
        <v>0</v>
      </c>
      <c r="E31" s="32">
        <v>300</v>
      </c>
    </row>
    <row r="32" spans="1:5">
      <c r="A32" s="2" t="s">
        <v>34</v>
      </c>
      <c r="B32" s="2" t="s">
        <v>35</v>
      </c>
      <c r="C32" s="31">
        <v>23350</v>
      </c>
      <c r="D32" s="31">
        <v>0</v>
      </c>
      <c r="E32" s="31">
        <v>23350</v>
      </c>
    </row>
    <row r="33" spans="1:5" ht="21.6">
      <c r="A33" s="5" t="s">
        <v>171</v>
      </c>
      <c r="B33" s="5" t="s">
        <v>172</v>
      </c>
      <c r="C33" s="32">
        <v>150</v>
      </c>
      <c r="D33" s="32">
        <v>0</v>
      </c>
      <c r="E33" s="32">
        <v>150</v>
      </c>
    </row>
    <row r="34" spans="1:5">
      <c r="A34" s="5" t="s">
        <v>173</v>
      </c>
      <c r="B34" s="5" t="s">
        <v>174</v>
      </c>
      <c r="C34" s="32">
        <v>100</v>
      </c>
      <c r="D34" s="32">
        <v>0</v>
      </c>
      <c r="E34" s="32">
        <v>100</v>
      </c>
    </row>
    <row r="35" spans="1:5">
      <c r="A35" s="5" t="s">
        <v>175</v>
      </c>
      <c r="B35" s="5" t="s">
        <v>176</v>
      </c>
      <c r="C35" s="32">
        <v>3000</v>
      </c>
      <c r="D35" s="32">
        <v>0</v>
      </c>
      <c r="E35" s="32">
        <v>3000</v>
      </c>
    </row>
    <row r="36" spans="1:5">
      <c r="A36" s="5" t="s">
        <v>177</v>
      </c>
      <c r="B36" s="5" t="s">
        <v>178</v>
      </c>
      <c r="C36" s="32">
        <v>100</v>
      </c>
      <c r="D36" s="32">
        <v>0</v>
      </c>
      <c r="E36" s="32">
        <v>100</v>
      </c>
    </row>
    <row r="37" spans="1:5">
      <c r="A37" s="5" t="s">
        <v>179</v>
      </c>
      <c r="B37" s="5" t="s">
        <v>180</v>
      </c>
      <c r="C37" s="32">
        <v>20000</v>
      </c>
      <c r="D37" s="32">
        <v>0</v>
      </c>
      <c r="E37" s="32">
        <v>20000</v>
      </c>
    </row>
    <row r="38" spans="1:5">
      <c r="A38" s="4" t="s">
        <v>36</v>
      </c>
      <c r="B38" s="4" t="s">
        <v>37</v>
      </c>
      <c r="C38" s="30">
        <v>10000</v>
      </c>
      <c r="D38" s="30">
        <v>0</v>
      </c>
      <c r="E38" s="30">
        <v>10000</v>
      </c>
    </row>
    <row r="39" spans="1:5">
      <c r="A39" s="2" t="s">
        <v>38</v>
      </c>
      <c r="B39" s="2" t="s">
        <v>39</v>
      </c>
      <c r="C39" s="31">
        <v>10000</v>
      </c>
      <c r="D39" s="31">
        <v>0</v>
      </c>
      <c r="E39" s="31">
        <v>10000</v>
      </c>
    </row>
    <row r="40" spans="1:5">
      <c r="A40" s="5" t="s">
        <v>181</v>
      </c>
      <c r="B40" s="5" t="s">
        <v>182</v>
      </c>
      <c r="C40" s="32">
        <v>10000</v>
      </c>
      <c r="D40" s="32">
        <v>0</v>
      </c>
      <c r="E40" s="32">
        <v>10000</v>
      </c>
    </row>
    <row r="41" spans="1:5">
      <c r="A41" s="4" t="s">
        <v>40</v>
      </c>
      <c r="B41" s="4" t="s">
        <v>41</v>
      </c>
      <c r="C41" s="30">
        <v>42934</v>
      </c>
      <c r="D41" s="30">
        <v>0</v>
      </c>
      <c r="E41" s="30">
        <v>42934</v>
      </c>
    </row>
    <row r="42" spans="1:5">
      <c r="A42" s="2" t="s">
        <v>42</v>
      </c>
      <c r="B42" s="2" t="s">
        <v>43</v>
      </c>
      <c r="C42" s="31">
        <v>30200</v>
      </c>
      <c r="D42" s="31">
        <v>0</v>
      </c>
      <c r="E42" s="31">
        <v>30200</v>
      </c>
    </row>
    <row r="43" spans="1:5" ht="21.6">
      <c r="A43" s="5" t="s">
        <v>183</v>
      </c>
      <c r="B43" s="5" t="s">
        <v>184</v>
      </c>
      <c r="C43" s="32">
        <v>30200</v>
      </c>
      <c r="D43" s="32">
        <v>0</v>
      </c>
      <c r="E43" s="32">
        <v>30200</v>
      </c>
    </row>
    <row r="44" spans="1:5">
      <c r="A44" s="2" t="s">
        <v>44</v>
      </c>
      <c r="B44" s="2" t="s">
        <v>45</v>
      </c>
      <c r="C44" s="31">
        <v>12734</v>
      </c>
      <c r="D44" s="31">
        <v>0</v>
      </c>
      <c r="E44" s="31">
        <v>12734</v>
      </c>
    </row>
    <row r="45" spans="1:5">
      <c r="A45" s="5" t="s">
        <v>185</v>
      </c>
      <c r="B45" s="5" t="s">
        <v>186</v>
      </c>
      <c r="C45" s="32">
        <v>12734</v>
      </c>
      <c r="D45" s="32">
        <v>0</v>
      </c>
      <c r="E45" s="32">
        <v>12734</v>
      </c>
    </row>
    <row r="46" spans="1:5" ht="24">
      <c r="A46" s="4" t="s">
        <v>46</v>
      </c>
      <c r="B46" s="4" t="s">
        <v>47</v>
      </c>
      <c r="C46" s="30">
        <v>755000</v>
      </c>
      <c r="D46" s="30">
        <v>0</v>
      </c>
      <c r="E46" s="30">
        <v>755000</v>
      </c>
    </row>
    <row r="47" spans="1:5">
      <c r="A47" s="2" t="s">
        <v>48</v>
      </c>
      <c r="B47" s="2" t="s">
        <v>49</v>
      </c>
      <c r="C47" s="31">
        <v>120000</v>
      </c>
      <c r="D47" s="31">
        <v>0</v>
      </c>
      <c r="E47" s="31">
        <v>120000</v>
      </c>
    </row>
    <row r="48" spans="1:5">
      <c r="A48" s="2" t="s">
        <v>50</v>
      </c>
      <c r="B48" s="2" t="s">
        <v>51</v>
      </c>
      <c r="C48" s="31">
        <v>630000</v>
      </c>
      <c r="D48" s="31">
        <v>0</v>
      </c>
      <c r="E48" s="31">
        <v>630000</v>
      </c>
    </row>
    <row r="49" spans="1:5">
      <c r="A49" s="5" t="s">
        <v>187</v>
      </c>
      <c r="B49" s="5" t="s">
        <v>188</v>
      </c>
      <c r="C49" s="32">
        <v>270000</v>
      </c>
      <c r="D49" s="32">
        <v>0</v>
      </c>
      <c r="E49" s="32">
        <v>270000</v>
      </c>
    </row>
    <row r="50" spans="1:5">
      <c r="A50" s="5" t="s">
        <v>189</v>
      </c>
      <c r="B50" s="5" t="s">
        <v>190</v>
      </c>
      <c r="C50" s="32">
        <v>360000</v>
      </c>
      <c r="D50" s="32">
        <v>0</v>
      </c>
      <c r="E50" s="32">
        <v>360000</v>
      </c>
    </row>
    <row r="51" spans="1:5">
      <c r="A51" s="2" t="s">
        <v>52</v>
      </c>
      <c r="B51" s="2" t="s">
        <v>53</v>
      </c>
      <c r="C51" s="31">
        <v>5000</v>
      </c>
      <c r="D51" s="31">
        <v>0</v>
      </c>
      <c r="E51" s="31">
        <v>5000</v>
      </c>
    </row>
    <row r="52" spans="1:5" ht="24">
      <c r="A52" s="4" t="s">
        <v>54</v>
      </c>
      <c r="B52" s="4" t="s">
        <v>55</v>
      </c>
      <c r="C52" s="30">
        <v>25603</v>
      </c>
      <c r="D52" s="30">
        <v>3000</v>
      </c>
      <c r="E52" s="30">
        <v>28603</v>
      </c>
    </row>
    <row r="53" spans="1:5" ht="21.6">
      <c r="A53" s="2" t="s">
        <v>56</v>
      </c>
      <c r="B53" s="2" t="s">
        <v>57</v>
      </c>
      <c r="C53" s="31">
        <v>25603</v>
      </c>
      <c r="D53" s="31">
        <v>3000</v>
      </c>
      <c r="E53" s="31">
        <v>28603</v>
      </c>
    </row>
    <row r="54" spans="1:5">
      <c r="A54" s="4" t="s">
        <v>58</v>
      </c>
      <c r="B54" s="4" t="s">
        <v>59</v>
      </c>
      <c r="C54" s="30">
        <v>7836247</v>
      </c>
      <c r="D54" s="30">
        <v>240473</v>
      </c>
      <c r="E54" s="30">
        <v>8076720</v>
      </c>
    </row>
    <row r="55" spans="1:5">
      <c r="A55" s="2" t="s">
        <v>60</v>
      </c>
      <c r="B55" s="2" t="s">
        <v>61</v>
      </c>
      <c r="C55" s="31">
        <v>7836247</v>
      </c>
      <c r="D55" s="31">
        <v>240473</v>
      </c>
      <c r="E55" s="31">
        <v>8076720</v>
      </c>
    </row>
    <row r="56" spans="1:5">
      <c r="A56" s="5" t="s">
        <v>191</v>
      </c>
      <c r="B56" s="5" t="s">
        <v>192</v>
      </c>
      <c r="C56" s="32">
        <v>3743464</v>
      </c>
      <c r="D56" s="32">
        <v>202864</v>
      </c>
      <c r="E56" s="32">
        <v>3946328</v>
      </c>
    </row>
    <row r="57" spans="1:5" ht="31.8">
      <c r="A57" s="5" t="s">
        <v>193</v>
      </c>
      <c r="B57" s="5" t="s">
        <v>194</v>
      </c>
      <c r="C57" s="32">
        <v>1235018</v>
      </c>
      <c r="D57" s="32">
        <v>37609</v>
      </c>
      <c r="E57" s="32">
        <v>1272627</v>
      </c>
    </row>
    <row r="58" spans="1:5">
      <c r="A58" s="5" t="s">
        <v>195</v>
      </c>
      <c r="B58" s="5" t="s">
        <v>196</v>
      </c>
      <c r="C58" s="32">
        <v>2857765</v>
      </c>
      <c r="D58" s="32">
        <v>0</v>
      </c>
      <c r="E58" s="32">
        <v>2857765</v>
      </c>
    </row>
    <row r="59" spans="1:5">
      <c r="A59" s="4" t="s">
        <v>62</v>
      </c>
      <c r="B59" s="4" t="s">
        <v>63</v>
      </c>
      <c r="C59" s="30">
        <v>297000</v>
      </c>
      <c r="D59" s="30">
        <v>0</v>
      </c>
      <c r="E59" s="30">
        <v>297000</v>
      </c>
    </row>
    <row r="60" spans="1:5">
      <c r="A60" s="2" t="s">
        <v>64</v>
      </c>
      <c r="B60" s="2" t="s">
        <v>65</v>
      </c>
      <c r="C60" s="31">
        <v>297000</v>
      </c>
      <c r="D60" s="31">
        <v>0</v>
      </c>
      <c r="E60" s="31">
        <v>297000</v>
      </c>
    </row>
    <row r="61" spans="1:5">
      <c r="A61" s="4" t="s">
        <v>66</v>
      </c>
      <c r="B61" s="4" t="s">
        <v>67</v>
      </c>
      <c r="C61" s="30">
        <v>513384</v>
      </c>
      <c r="D61" s="30">
        <v>0</v>
      </c>
      <c r="E61" s="30">
        <v>513384</v>
      </c>
    </row>
    <row r="62" spans="1:5">
      <c r="A62" s="2" t="s">
        <v>68</v>
      </c>
      <c r="B62" s="2" t="s">
        <v>69</v>
      </c>
      <c r="C62" s="31">
        <v>480280</v>
      </c>
      <c r="D62" s="31">
        <v>0</v>
      </c>
      <c r="E62" s="31">
        <v>480280</v>
      </c>
    </row>
    <row r="63" spans="1:5">
      <c r="A63" s="5" t="s">
        <v>197</v>
      </c>
      <c r="B63" s="5" t="s">
        <v>198</v>
      </c>
      <c r="C63" s="32">
        <v>31981</v>
      </c>
      <c r="D63" s="32">
        <v>0</v>
      </c>
      <c r="E63" s="32">
        <v>31981</v>
      </c>
    </row>
    <row r="64" spans="1:5">
      <c r="A64" s="5" t="s">
        <v>199</v>
      </c>
      <c r="B64" s="5" t="s">
        <v>200</v>
      </c>
      <c r="C64" s="32">
        <v>321</v>
      </c>
      <c r="D64" s="32">
        <v>0</v>
      </c>
      <c r="E64" s="32">
        <v>321</v>
      </c>
    </row>
    <row r="65" spans="1:5">
      <c r="A65" s="5" t="s">
        <v>201</v>
      </c>
      <c r="B65" s="5" t="s">
        <v>202</v>
      </c>
      <c r="C65" s="32">
        <v>323216</v>
      </c>
      <c r="D65" s="32">
        <v>0</v>
      </c>
      <c r="E65" s="32">
        <v>323216</v>
      </c>
    </row>
    <row r="66" spans="1:5">
      <c r="A66" s="5" t="s">
        <v>203</v>
      </c>
      <c r="B66" s="5" t="s">
        <v>204</v>
      </c>
      <c r="C66" s="32">
        <v>124762</v>
      </c>
      <c r="D66" s="32">
        <v>0</v>
      </c>
      <c r="E66" s="32">
        <v>124762</v>
      </c>
    </row>
    <row r="67" spans="1:5" ht="21.6">
      <c r="A67" s="2" t="s">
        <v>70</v>
      </c>
      <c r="B67" s="2" t="s">
        <v>71</v>
      </c>
      <c r="C67" s="31">
        <v>33104</v>
      </c>
      <c r="D67" s="31">
        <v>0</v>
      </c>
      <c r="E67" s="31">
        <v>33104</v>
      </c>
    </row>
    <row r="68" spans="1:5">
      <c r="A68" s="5" t="s">
        <v>205</v>
      </c>
      <c r="B68" s="5" t="s">
        <v>206</v>
      </c>
      <c r="C68" s="32">
        <v>33104</v>
      </c>
      <c r="D68" s="32">
        <v>0</v>
      </c>
      <c r="E68" s="32">
        <v>33104</v>
      </c>
    </row>
    <row r="70" spans="1:5">
      <c r="A70" s="1" t="s">
        <v>72</v>
      </c>
      <c r="B70" s="2" t="s">
        <v>8</v>
      </c>
      <c r="C70" s="28">
        <v>23255126</v>
      </c>
      <c r="D70" s="28">
        <v>83429</v>
      </c>
      <c r="E70" s="28">
        <v>23338555</v>
      </c>
    </row>
    <row r="71" spans="1:5">
      <c r="A71" s="3" t="s">
        <v>9</v>
      </c>
      <c r="B71" s="3" t="s">
        <v>10</v>
      </c>
      <c r="C71" s="29" t="s">
        <v>11</v>
      </c>
      <c r="D71" s="29" t="s">
        <v>12</v>
      </c>
      <c r="E71" s="29" t="s">
        <v>13</v>
      </c>
    </row>
    <row r="72" spans="1:5" ht="19.95" customHeight="1">
      <c r="A72" s="37" t="s">
        <v>73</v>
      </c>
      <c r="B72" s="38"/>
      <c r="C72" s="38"/>
      <c r="D72" s="38"/>
      <c r="E72" s="39"/>
    </row>
    <row r="73" spans="1:5">
      <c r="A73" s="2" t="s">
        <v>74</v>
      </c>
      <c r="B73" s="2" t="s">
        <v>75</v>
      </c>
      <c r="C73" s="31">
        <v>4596492</v>
      </c>
      <c r="D73" s="31">
        <v>51672</v>
      </c>
      <c r="E73" s="31">
        <v>4648164</v>
      </c>
    </row>
    <row r="74" spans="1:5">
      <c r="A74" s="2" t="s">
        <v>76</v>
      </c>
      <c r="B74" s="2" t="s">
        <v>77</v>
      </c>
      <c r="C74" s="31">
        <v>168175</v>
      </c>
      <c r="D74" s="31">
        <v>0</v>
      </c>
      <c r="E74" s="31">
        <v>168175</v>
      </c>
    </row>
    <row r="75" spans="1:5">
      <c r="A75" s="2" t="s">
        <v>78</v>
      </c>
      <c r="B75" s="2" t="s">
        <v>79</v>
      </c>
      <c r="C75" s="31">
        <v>2406075</v>
      </c>
      <c r="D75" s="31">
        <v>90523</v>
      </c>
      <c r="E75" s="31">
        <v>2496598</v>
      </c>
    </row>
    <row r="76" spans="1:5">
      <c r="A76" s="2" t="s">
        <v>80</v>
      </c>
      <c r="B76" s="2" t="s">
        <v>81</v>
      </c>
      <c r="C76" s="31">
        <v>324686</v>
      </c>
      <c r="D76" s="31">
        <v>0</v>
      </c>
      <c r="E76" s="31">
        <v>324686</v>
      </c>
    </row>
    <row r="77" spans="1:5">
      <c r="A77" s="2" t="s">
        <v>82</v>
      </c>
      <c r="B77" s="2" t="s">
        <v>83</v>
      </c>
      <c r="C77" s="31">
        <v>3516624</v>
      </c>
      <c r="D77" s="31">
        <v>-316439</v>
      </c>
      <c r="E77" s="31">
        <v>3200185</v>
      </c>
    </row>
    <row r="78" spans="1:5">
      <c r="A78" s="2" t="s">
        <v>84</v>
      </c>
      <c r="B78" s="2" t="s">
        <v>85</v>
      </c>
      <c r="C78" s="31">
        <v>16186</v>
      </c>
      <c r="D78" s="31">
        <v>4616</v>
      </c>
      <c r="E78" s="31">
        <v>20802</v>
      </c>
    </row>
    <row r="79" spans="1:5">
      <c r="A79" s="2" t="s">
        <v>86</v>
      </c>
      <c r="B79" s="2" t="s">
        <v>87</v>
      </c>
      <c r="C79" s="31">
        <v>1784833</v>
      </c>
      <c r="D79" s="31">
        <v>26726</v>
      </c>
      <c r="E79" s="31">
        <v>1811559</v>
      </c>
    </row>
    <row r="80" spans="1:5">
      <c r="A80" s="2" t="s">
        <v>88</v>
      </c>
      <c r="B80" s="2" t="s">
        <v>89</v>
      </c>
      <c r="C80" s="31">
        <v>8168880</v>
      </c>
      <c r="D80" s="31">
        <v>226331</v>
      </c>
      <c r="E80" s="31">
        <v>8395211</v>
      </c>
    </row>
    <row r="81" spans="1:5">
      <c r="A81" s="2" t="s">
        <v>90</v>
      </c>
      <c r="B81" s="2" t="s">
        <v>91</v>
      </c>
      <c r="C81" s="31">
        <v>2273175</v>
      </c>
      <c r="D81" s="31">
        <v>0</v>
      </c>
      <c r="E81" s="31">
        <v>2273175</v>
      </c>
    </row>
    <row r="82" spans="1:5" ht="19.95" customHeight="1">
      <c r="A82" s="37" t="s">
        <v>92</v>
      </c>
      <c r="B82" s="38"/>
      <c r="C82" s="38"/>
      <c r="D82" s="38"/>
      <c r="E82" s="39"/>
    </row>
    <row r="83" spans="1:5">
      <c r="A83" s="4" t="s">
        <v>93</v>
      </c>
      <c r="B83" s="4" t="s">
        <v>94</v>
      </c>
      <c r="C83" s="30">
        <v>10721804</v>
      </c>
      <c r="D83" s="30">
        <v>107281</v>
      </c>
      <c r="E83" s="30">
        <v>10829085</v>
      </c>
    </row>
    <row r="84" spans="1:5">
      <c r="A84" s="2" t="s">
        <v>95</v>
      </c>
      <c r="B84" s="2" t="s">
        <v>96</v>
      </c>
      <c r="C84" s="31">
        <v>8605636</v>
      </c>
      <c r="D84" s="31">
        <v>89143</v>
      </c>
      <c r="E84" s="31">
        <v>8694779</v>
      </c>
    </row>
    <row r="85" spans="1:5" ht="21.6">
      <c r="A85" s="2" t="s">
        <v>97</v>
      </c>
      <c r="B85" s="2" t="s">
        <v>98</v>
      </c>
      <c r="C85" s="31">
        <v>2116168</v>
      </c>
      <c r="D85" s="31">
        <v>18138</v>
      </c>
      <c r="E85" s="31">
        <v>2134306</v>
      </c>
    </row>
    <row r="86" spans="1:5">
      <c r="A86" s="4" t="s">
        <v>99</v>
      </c>
      <c r="B86" s="4" t="s">
        <v>100</v>
      </c>
      <c r="C86" s="30">
        <v>6291130</v>
      </c>
      <c r="D86" s="30">
        <v>-56301</v>
      </c>
      <c r="E86" s="30">
        <v>6234829</v>
      </c>
    </row>
    <row r="87" spans="1:5">
      <c r="A87" s="2" t="s">
        <v>101</v>
      </c>
      <c r="B87" s="2" t="s">
        <v>102</v>
      </c>
      <c r="C87" s="31">
        <v>53361</v>
      </c>
      <c r="D87" s="31">
        <v>32459</v>
      </c>
      <c r="E87" s="31">
        <v>85820</v>
      </c>
    </row>
    <row r="88" spans="1:5">
      <c r="A88" s="2" t="s">
        <v>103</v>
      </c>
      <c r="B88" s="2" t="s">
        <v>104</v>
      </c>
      <c r="C88" s="31">
        <v>4387601</v>
      </c>
      <c r="D88" s="31">
        <v>-156173</v>
      </c>
      <c r="E88" s="31">
        <v>4231428</v>
      </c>
    </row>
    <row r="89" spans="1:5" ht="21.6">
      <c r="A89" s="2" t="s">
        <v>105</v>
      </c>
      <c r="B89" s="2" t="s">
        <v>106</v>
      </c>
      <c r="C89" s="31">
        <v>1755466</v>
      </c>
      <c r="D89" s="31">
        <v>67413</v>
      </c>
      <c r="E89" s="31">
        <v>1822879</v>
      </c>
    </row>
    <row r="90" spans="1:5">
      <c r="A90" s="2" t="s">
        <v>107</v>
      </c>
      <c r="B90" s="2" t="s">
        <v>108</v>
      </c>
      <c r="C90" s="31">
        <v>11949</v>
      </c>
      <c r="D90" s="31">
        <v>0</v>
      </c>
      <c r="E90" s="31">
        <v>11949</v>
      </c>
    </row>
    <row r="91" spans="1:5">
      <c r="A91" s="2" t="s">
        <v>109</v>
      </c>
      <c r="B91" s="2" t="s">
        <v>110</v>
      </c>
      <c r="C91" s="31">
        <v>82753</v>
      </c>
      <c r="D91" s="31">
        <v>0</v>
      </c>
      <c r="E91" s="31">
        <v>82753</v>
      </c>
    </row>
    <row r="92" spans="1:5">
      <c r="A92" s="4" t="s">
        <v>111</v>
      </c>
      <c r="B92" s="4" t="s">
        <v>112</v>
      </c>
      <c r="C92" s="30">
        <v>98300</v>
      </c>
      <c r="D92" s="30">
        <v>7525</v>
      </c>
      <c r="E92" s="30">
        <v>105825</v>
      </c>
    </row>
    <row r="93" spans="1:5" ht="21.6">
      <c r="A93" s="2" t="s">
        <v>113</v>
      </c>
      <c r="B93" s="2" t="s">
        <v>114</v>
      </c>
      <c r="C93" s="31">
        <v>98300</v>
      </c>
      <c r="D93" s="31">
        <v>7525</v>
      </c>
      <c r="E93" s="31">
        <v>105825</v>
      </c>
    </row>
    <row r="94" spans="1:5">
      <c r="A94" s="4" t="s">
        <v>115</v>
      </c>
      <c r="B94" s="4" t="s">
        <v>116</v>
      </c>
      <c r="C94" s="30">
        <v>660000</v>
      </c>
      <c r="D94" s="30">
        <v>0</v>
      </c>
      <c r="E94" s="30">
        <v>660000</v>
      </c>
    </row>
    <row r="95" spans="1:5">
      <c r="A95" s="2" t="s">
        <v>117</v>
      </c>
      <c r="B95" s="2" t="s">
        <v>118</v>
      </c>
      <c r="C95" s="31">
        <v>660000</v>
      </c>
      <c r="D95" s="31">
        <v>0</v>
      </c>
      <c r="E95" s="31">
        <v>660000</v>
      </c>
    </row>
    <row r="96" spans="1:5">
      <c r="A96" s="4" t="s">
        <v>119</v>
      </c>
      <c r="B96" s="4" t="s">
        <v>120</v>
      </c>
      <c r="C96" s="30">
        <v>3600380</v>
      </c>
      <c r="D96" s="30">
        <v>25461</v>
      </c>
      <c r="E96" s="30">
        <v>3625841</v>
      </c>
    </row>
    <row r="97" spans="1:5">
      <c r="A97" s="2" t="s">
        <v>121</v>
      </c>
      <c r="B97" s="2" t="s">
        <v>122</v>
      </c>
      <c r="C97" s="31">
        <v>268734</v>
      </c>
      <c r="D97" s="31">
        <v>-34778</v>
      </c>
      <c r="E97" s="31">
        <v>233956</v>
      </c>
    </row>
    <row r="98" spans="1:5">
      <c r="A98" s="2" t="s">
        <v>123</v>
      </c>
      <c r="B98" s="2" t="s">
        <v>124</v>
      </c>
      <c r="C98" s="31">
        <v>3331646</v>
      </c>
      <c r="D98" s="31">
        <v>60239</v>
      </c>
      <c r="E98" s="31">
        <v>3391885</v>
      </c>
    </row>
    <row r="99" spans="1:5">
      <c r="A99" s="4" t="s">
        <v>125</v>
      </c>
      <c r="B99" s="4" t="s">
        <v>126</v>
      </c>
      <c r="C99" s="30">
        <v>1193157</v>
      </c>
      <c r="D99" s="30">
        <v>-536</v>
      </c>
      <c r="E99" s="30">
        <v>1192621</v>
      </c>
    </row>
    <row r="100" spans="1:5">
      <c r="A100" s="2" t="s">
        <v>127</v>
      </c>
      <c r="B100" s="2" t="s">
        <v>128</v>
      </c>
      <c r="C100" s="31">
        <v>346404</v>
      </c>
      <c r="D100" s="31">
        <v>6209</v>
      </c>
      <c r="E100" s="31">
        <v>352613</v>
      </c>
    </row>
    <row r="101" spans="1:5">
      <c r="A101" s="2" t="s">
        <v>129</v>
      </c>
      <c r="B101" s="2" t="s">
        <v>130</v>
      </c>
      <c r="C101" s="31">
        <v>190544</v>
      </c>
      <c r="D101" s="31">
        <v>-7500</v>
      </c>
      <c r="E101" s="31">
        <v>183044</v>
      </c>
    </row>
    <row r="102" spans="1:5">
      <c r="A102" s="2" t="s">
        <v>131</v>
      </c>
      <c r="B102" s="2" t="s">
        <v>132</v>
      </c>
      <c r="C102" s="31">
        <v>656209</v>
      </c>
      <c r="D102" s="31">
        <v>755</v>
      </c>
      <c r="E102" s="31">
        <v>656964</v>
      </c>
    </row>
    <row r="103" spans="1:5" ht="24">
      <c r="A103" s="4" t="s">
        <v>133</v>
      </c>
      <c r="B103" s="4" t="s">
        <v>134</v>
      </c>
      <c r="C103" s="30">
        <v>690355</v>
      </c>
      <c r="D103" s="30">
        <v>-1</v>
      </c>
      <c r="E103" s="30">
        <v>690354</v>
      </c>
    </row>
    <row r="104" spans="1:5">
      <c r="A104" s="2" t="s">
        <v>135</v>
      </c>
      <c r="B104" s="2" t="s">
        <v>136</v>
      </c>
      <c r="C104" s="31">
        <v>690355</v>
      </c>
      <c r="D104" s="31">
        <v>-1</v>
      </c>
      <c r="E104" s="31">
        <v>690354</v>
      </c>
    </row>
    <row r="106" spans="1:5">
      <c r="A106" s="1" t="s">
        <v>137</v>
      </c>
      <c r="B106" s="2" t="s">
        <v>8</v>
      </c>
      <c r="C106" s="28">
        <v>-3867673</v>
      </c>
      <c r="D106" s="28">
        <v>160044</v>
      </c>
      <c r="E106" s="28">
        <v>-3707629</v>
      </c>
    </row>
    <row r="108" spans="1:5">
      <c r="A108" s="1" t="s">
        <v>138</v>
      </c>
      <c r="B108" s="2" t="s">
        <v>8</v>
      </c>
      <c r="C108" s="28">
        <v>3867673</v>
      </c>
      <c r="D108" s="28">
        <v>-160044</v>
      </c>
      <c r="E108" s="28">
        <v>3707629</v>
      </c>
    </row>
    <row r="109" spans="1:5">
      <c r="A109" s="3" t="s">
        <v>9</v>
      </c>
      <c r="B109" s="3" t="s">
        <v>10</v>
      </c>
      <c r="C109" s="29" t="s">
        <v>11</v>
      </c>
      <c r="D109" s="29" t="s">
        <v>12</v>
      </c>
      <c r="E109" s="29" t="s">
        <v>13</v>
      </c>
    </row>
    <row r="110" spans="1:5">
      <c r="A110" s="4" t="s">
        <v>139</v>
      </c>
      <c r="B110" s="4" t="s">
        <v>140</v>
      </c>
      <c r="C110" s="30">
        <v>4237017</v>
      </c>
      <c r="D110" s="30">
        <v>0</v>
      </c>
      <c r="E110" s="30">
        <v>4237017</v>
      </c>
    </row>
    <row r="111" spans="1:5">
      <c r="A111" s="2" t="s">
        <v>141</v>
      </c>
      <c r="B111" s="2" t="s">
        <v>142</v>
      </c>
      <c r="C111" s="31">
        <v>456</v>
      </c>
      <c r="D111" s="31">
        <v>0</v>
      </c>
      <c r="E111" s="31">
        <v>456</v>
      </c>
    </row>
    <row r="112" spans="1:5">
      <c r="A112" s="2" t="s">
        <v>143</v>
      </c>
      <c r="B112" s="2" t="s">
        <v>144</v>
      </c>
      <c r="C112" s="31">
        <v>4236561</v>
      </c>
      <c r="D112" s="31">
        <v>0</v>
      </c>
      <c r="E112" s="31">
        <v>4236561</v>
      </c>
    </row>
    <row r="113" spans="1:5">
      <c r="A113" s="4" t="s">
        <v>145</v>
      </c>
      <c r="B113" s="4" t="s">
        <v>146</v>
      </c>
      <c r="C113" s="30">
        <v>-369344</v>
      </c>
      <c r="D113" s="30">
        <v>-160044</v>
      </c>
      <c r="E113" s="30">
        <v>-529388</v>
      </c>
    </row>
    <row r="114" spans="1:5">
      <c r="A114" s="2" t="s">
        <v>147</v>
      </c>
      <c r="B114" s="2" t="s">
        <v>148</v>
      </c>
      <c r="C114" s="31">
        <v>1673988</v>
      </c>
      <c r="D114" s="31">
        <v>-160044</v>
      </c>
      <c r="E114" s="31">
        <v>1513944</v>
      </c>
    </row>
    <row r="115" spans="1:5">
      <c r="A115" s="2" t="s">
        <v>149</v>
      </c>
      <c r="B115" s="2" t="s">
        <v>150</v>
      </c>
      <c r="C115" s="31">
        <v>2043332</v>
      </c>
      <c r="D115" s="31">
        <v>0</v>
      </c>
      <c r="E115" s="31">
        <v>2043332</v>
      </c>
    </row>
    <row r="116" spans="1:5">
      <c r="A116" s="33" t="s">
        <v>8</v>
      </c>
      <c r="B116" s="33"/>
      <c r="C116" s="33"/>
      <c r="D116" s="33"/>
      <c r="E116" s="33"/>
    </row>
  </sheetData>
  <mergeCells count="11">
    <mergeCell ref="A4:C4"/>
    <mergeCell ref="A1:E1"/>
    <mergeCell ref="A2:E2"/>
    <mergeCell ref="A3:E3"/>
    <mergeCell ref="A5:E5"/>
    <mergeCell ref="A116:E116"/>
    <mergeCell ref="A6:E6"/>
    <mergeCell ref="A8:A9"/>
    <mergeCell ref="B8:B9"/>
    <mergeCell ref="A72:E72"/>
    <mergeCell ref="A82:E82"/>
  </mergeCells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43607-380A-48C1-B610-84219C58AEE4}">
  <dimension ref="A1:E963"/>
  <sheetViews>
    <sheetView workbookViewId="0">
      <selection activeCell="A3" sqref="A3:E3"/>
    </sheetView>
  </sheetViews>
  <sheetFormatPr defaultRowHeight="14.4" outlineLevelCol="1"/>
  <cols>
    <col min="1" max="1" width="55.5546875" bestFit="1" customWidth="1"/>
    <col min="2" max="2" width="10.33203125" bestFit="1" customWidth="1"/>
    <col min="3" max="4" width="9.33203125" style="25" hidden="1" customWidth="1" outlineLevel="1"/>
    <col min="5" max="5" width="9.33203125" style="25" bestFit="1" customWidth="1" collapsed="1"/>
  </cols>
  <sheetData>
    <row r="1" spans="1:5">
      <c r="A1" s="40" t="s">
        <v>616</v>
      </c>
      <c r="B1" s="40"/>
      <c r="C1" s="40"/>
      <c r="D1" s="40"/>
      <c r="E1" s="40"/>
    </row>
    <row r="2" spans="1:5">
      <c r="A2" s="40" t="s">
        <v>208</v>
      </c>
      <c r="B2" s="40"/>
      <c r="C2" s="40"/>
      <c r="D2" s="40"/>
      <c r="E2" s="40"/>
    </row>
    <row r="3" spans="1:5">
      <c r="A3" s="40" t="s">
        <v>637</v>
      </c>
      <c r="B3" s="40"/>
      <c r="C3" s="40"/>
      <c r="D3" s="40"/>
      <c r="E3" s="40"/>
    </row>
    <row r="4" spans="1:5" ht="55.2" customHeight="1">
      <c r="A4" s="41" t="s">
        <v>617</v>
      </c>
      <c r="B4" s="41"/>
      <c r="C4" s="41"/>
      <c r="D4" s="41"/>
      <c r="E4" s="41"/>
    </row>
    <row r="5" spans="1:5">
      <c r="A5" s="34" t="s">
        <v>0</v>
      </c>
      <c r="B5" s="34"/>
      <c r="C5" s="34"/>
      <c r="D5" s="34"/>
      <c r="E5" s="34"/>
    </row>
    <row r="7" spans="1:5" ht="23.4">
      <c r="A7" s="35" t="s">
        <v>1</v>
      </c>
      <c r="B7" s="35" t="s">
        <v>2</v>
      </c>
      <c r="C7" s="26" t="s">
        <v>3</v>
      </c>
      <c r="D7" s="26" t="s">
        <v>4</v>
      </c>
      <c r="E7" s="26" t="s">
        <v>5</v>
      </c>
    </row>
    <row r="8" spans="1:5">
      <c r="A8" s="36"/>
      <c r="B8" s="36"/>
      <c r="C8" s="27" t="s">
        <v>6</v>
      </c>
      <c r="D8" s="27" t="s">
        <v>6</v>
      </c>
      <c r="E8" s="27" t="s">
        <v>6</v>
      </c>
    </row>
    <row r="9" spans="1:5">
      <c r="A9" s="2" t="s">
        <v>72</v>
      </c>
      <c r="B9" s="2" t="s">
        <v>8</v>
      </c>
      <c r="C9" s="31">
        <v>23255126</v>
      </c>
      <c r="D9" s="31">
        <v>83429</v>
      </c>
      <c r="E9" s="31">
        <v>23338555</v>
      </c>
    </row>
    <row r="10" spans="1:5">
      <c r="A10" s="2" t="s">
        <v>615</v>
      </c>
      <c r="B10" s="2" t="s">
        <v>8</v>
      </c>
      <c r="C10" s="31">
        <v>4596492</v>
      </c>
      <c r="D10" s="31">
        <v>51672</v>
      </c>
      <c r="E10" s="31">
        <v>4648164</v>
      </c>
    </row>
    <row r="11" spans="1:5">
      <c r="A11" s="2" t="s">
        <v>614</v>
      </c>
      <c r="B11" s="2" t="s">
        <v>8</v>
      </c>
      <c r="C11" s="31">
        <v>3477120</v>
      </c>
      <c r="D11" s="31">
        <v>27737</v>
      </c>
      <c r="E11" s="31">
        <v>3504857</v>
      </c>
    </row>
    <row r="12" spans="1:5">
      <c r="A12" s="2" t="s">
        <v>613</v>
      </c>
      <c r="B12" s="2" t="s">
        <v>8</v>
      </c>
      <c r="C12" s="31">
        <v>3477120</v>
      </c>
      <c r="D12" s="31">
        <v>27737</v>
      </c>
      <c r="E12" s="31">
        <v>3504857</v>
      </c>
    </row>
    <row r="13" spans="1:5">
      <c r="A13" s="2" t="s">
        <v>612</v>
      </c>
      <c r="B13" s="2" t="s">
        <v>8</v>
      </c>
      <c r="C13" s="31">
        <v>2618633</v>
      </c>
      <c r="D13" s="31">
        <v>11586</v>
      </c>
      <c r="E13" s="31">
        <v>2630219</v>
      </c>
    </row>
    <row r="14" spans="1:5">
      <c r="A14" s="5" t="s">
        <v>215</v>
      </c>
      <c r="B14" s="5" t="s">
        <v>94</v>
      </c>
      <c r="C14" s="32">
        <v>2089293</v>
      </c>
      <c r="D14" s="32">
        <v>0</v>
      </c>
      <c r="E14" s="32">
        <v>2089293</v>
      </c>
    </row>
    <row r="15" spans="1:5">
      <c r="A15" s="5" t="s">
        <v>214</v>
      </c>
      <c r="B15" s="5" t="s">
        <v>100</v>
      </c>
      <c r="C15" s="32">
        <v>509739</v>
      </c>
      <c r="D15" s="32">
        <v>10760</v>
      </c>
      <c r="E15" s="32">
        <v>520499</v>
      </c>
    </row>
    <row r="16" spans="1:5">
      <c r="A16" s="5" t="s">
        <v>210</v>
      </c>
      <c r="B16" s="5" t="s">
        <v>120</v>
      </c>
      <c r="C16" s="32">
        <v>19601</v>
      </c>
      <c r="D16" s="32">
        <v>826</v>
      </c>
      <c r="E16" s="32">
        <v>20427</v>
      </c>
    </row>
    <row r="17" spans="1:5">
      <c r="A17" s="2" t="s">
        <v>611</v>
      </c>
      <c r="B17" s="2" t="s">
        <v>8</v>
      </c>
      <c r="C17" s="31">
        <v>72551</v>
      </c>
      <c r="D17" s="31">
        <v>-60</v>
      </c>
      <c r="E17" s="31">
        <v>72491</v>
      </c>
    </row>
    <row r="18" spans="1:5">
      <c r="A18" s="5" t="s">
        <v>215</v>
      </c>
      <c r="B18" s="5" t="s">
        <v>94</v>
      </c>
      <c r="C18" s="32">
        <v>60346</v>
      </c>
      <c r="D18" s="32">
        <v>0</v>
      </c>
      <c r="E18" s="32">
        <v>60346</v>
      </c>
    </row>
    <row r="19" spans="1:5">
      <c r="A19" s="5" t="s">
        <v>214</v>
      </c>
      <c r="B19" s="5" t="s">
        <v>100</v>
      </c>
      <c r="C19" s="32">
        <v>12205</v>
      </c>
      <c r="D19" s="32">
        <v>-60</v>
      </c>
      <c r="E19" s="32">
        <v>12145</v>
      </c>
    </row>
    <row r="20" spans="1:5">
      <c r="A20" s="2" t="s">
        <v>610</v>
      </c>
      <c r="B20" s="2" t="s">
        <v>8</v>
      </c>
      <c r="C20" s="31">
        <v>82105</v>
      </c>
      <c r="D20" s="31">
        <v>0</v>
      </c>
      <c r="E20" s="31">
        <v>82105</v>
      </c>
    </row>
    <row r="21" spans="1:5">
      <c r="A21" s="5" t="s">
        <v>215</v>
      </c>
      <c r="B21" s="5" t="s">
        <v>94</v>
      </c>
      <c r="C21" s="32">
        <v>63045</v>
      </c>
      <c r="D21" s="32">
        <v>0</v>
      </c>
      <c r="E21" s="32">
        <v>63045</v>
      </c>
    </row>
    <row r="22" spans="1:5">
      <c r="A22" s="5" t="s">
        <v>214</v>
      </c>
      <c r="B22" s="5" t="s">
        <v>100</v>
      </c>
      <c r="C22" s="32">
        <v>19060</v>
      </c>
      <c r="D22" s="32">
        <v>0</v>
      </c>
      <c r="E22" s="32">
        <v>19060</v>
      </c>
    </row>
    <row r="23" spans="1:5">
      <c r="A23" s="2" t="s">
        <v>609</v>
      </c>
      <c r="B23" s="2" t="s">
        <v>8</v>
      </c>
      <c r="C23" s="31">
        <v>74766</v>
      </c>
      <c r="D23" s="31">
        <v>990</v>
      </c>
      <c r="E23" s="31">
        <v>75756</v>
      </c>
    </row>
    <row r="24" spans="1:5">
      <c r="A24" s="5" t="s">
        <v>215</v>
      </c>
      <c r="B24" s="5" t="s">
        <v>94</v>
      </c>
      <c r="C24" s="32">
        <v>48518</v>
      </c>
      <c r="D24" s="32">
        <v>0</v>
      </c>
      <c r="E24" s="32">
        <v>48518</v>
      </c>
    </row>
    <row r="25" spans="1:5">
      <c r="A25" s="5" t="s">
        <v>214</v>
      </c>
      <c r="B25" s="5" t="s">
        <v>100</v>
      </c>
      <c r="C25" s="32">
        <v>26248</v>
      </c>
      <c r="D25" s="32">
        <v>990</v>
      </c>
      <c r="E25" s="32">
        <v>27238</v>
      </c>
    </row>
    <row r="26" spans="1:5">
      <c r="A26" s="2" t="s">
        <v>608</v>
      </c>
      <c r="B26" s="2" t="s">
        <v>8</v>
      </c>
      <c r="C26" s="31">
        <v>72192</v>
      </c>
      <c r="D26" s="31">
        <v>0</v>
      </c>
      <c r="E26" s="31">
        <v>72192</v>
      </c>
    </row>
    <row r="27" spans="1:5">
      <c r="A27" s="5" t="s">
        <v>215</v>
      </c>
      <c r="B27" s="5" t="s">
        <v>94</v>
      </c>
      <c r="C27" s="32">
        <v>47906</v>
      </c>
      <c r="D27" s="32">
        <v>0</v>
      </c>
      <c r="E27" s="32">
        <v>47906</v>
      </c>
    </row>
    <row r="28" spans="1:5">
      <c r="A28" s="5" t="s">
        <v>214</v>
      </c>
      <c r="B28" s="5" t="s">
        <v>100</v>
      </c>
      <c r="C28" s="32">
        <v>24286</v>
      </c>
      <c r="D28" s="32">
        <v>0</v>
      </c>
      <c r="E28" s="32">
        <v>24286</v>
      </c>
    </row>
    <row r="29" spans="1:5">
      <c r="A29" s="2" t="s">
        <v>607</v>
      </c>
      <c r="B29" s="2" t="s">
        <v>8</v>
      </c>
      <c r="C29" s="31">
        <v>54102</v>
      </c>
      <c r="D29" s="31">
        <v>0</v>
      </c>
      <c r="E29" s="31">
        <v>54102</v>
      </c>
    </row>
    <row r="30" spans="1:5">
      <c r="A30" s="5" t="s">
        <v>215</v>
      </c>
      <c r="B30" s="5" t="s">
        <v>94</v>
      </c>
      <c r="C30" s="32">
        <v>41933</v>
      </c>
      <c r="D30" s="32">
        <v>0</v>
      </c>
      <c r="E30" s="32">
        <v>41933</v>
      </c>
    </row>
    <row r="31" spans="1:5">
      <c r="A31" s="5" t="s">
        <v>214</v>
      </c>
      <c r="B31" s="5" t="s">
        <v>100</v>
      </c>
      <c r="C31" s="32">
        <v>12169</v>
      </c>
      <c r="D31" s="32">
        <v>0</v>
      </c>
      <c r="E31" s="32">
        <v>12169</v>
      </c>
    </row>
    <row r="32" spans="1:5">
      <c r="A32" s="2" t="s">
        <v>606</v>
      </c>
      <c r="B32" s="2" t="s">
        <v>8</v>
      </c>
      <c r="C32" s="31">
        <v>89220</v>
      </c>
      <c r="D32" s="31">
        <v>1740</v>
      </c>
      <c r="E32" s="31">
        <v>90960</v>
      </c>
    </row>
    <row r="33" spans="1:5">
      <c r="A33" s="5" t="s">
        <v>215</v>
      </c>
      <c r="B33" s="5" t="s">
        <v>94</v>
      </c>
      <c r="C33" s="32">
        <v>73552</v>
      </c>
      <c r="D33" s="32">
        <v>0</v>
      </c>
      <c r="E33" s="32">
        <v>73552</v>
      </c>
    </row>
    <row r="34" spans="1:5">
      <c r="A34" s="5" t="s">
        <v>214</v>
      </c>
      <c r="B34" s="5" t="s">
        <v>100</v>
      </c>
      <c r="C34" s="32">
        <v>15668</v>
      </c>
      <c r="D34" s="32">
        <v>1740</v>
      </c>
      <c r="E34" s="32">
        <v>17408</v>
      </c>
    </row>
    <row r="35" spans="1:5">
      <c r="A35" s="2" t="s">
        <v>605</v>
      </c>
      <c r="B35" s="2" t="s">
        <v>8</v>
      </c>
      <c r="C35" s="31">
        <v>72132</v>
      </c>
      <c r="D35" s="31">
        <v>0</v>
      </c>
      <c r="E35" s="31">
        <v>72132</v>
      </c>
    </row>
    <row r="36" spans="1:5">
      <c r="A36" s="5" t="s">
        <v>215</v>
      </c>
      <c r="B36" s="5" t="s">
        <v>94</v>
      </c>
      <c r="C36" s="32">
        <v>52164</v>
      </c>
      <c r="D36" s="32">
        <v>0</v>
      </c>
      <c r="E36" s="32">
        <v>52164</v>
      </c>
    </row>
    <row r="37" spans="1:5">
      <c r="A37" s="5" t="s">
        <v>214</v>
      </c>
      <c r="B37" s="5" t="s">
        <v>100</v>
      </c>
      <c r="C37" s="32">
        <v>19968</v>
      </c>
      <c r="D37" s="32">
        <v>0</v>
      </c>
      <c r="E37" s="32">
        <v>19968</v>
      </c>
    </row>
    <row r="38" spans="1:5">
      <c r="A38" s="2" t="s">
        <v>604</v>
      </c>
      <c r="B38" s="2" t="s">
        <v>8</v>
      </c>
      <c r="C38" s="31">
        <v>79890</v>
      </c>
      <c r="D38" s="31">
        <v>0</v>
      </c>
      <c r="E38" s="31">
        <v>79890</v>
      </c>
    </row>
    <row r="39" spans="1:5">
      <c r="A39" s="5" t="s">
        <v>215</v>
      </c>
      <c r="B39" s="5" t="s">
        <v>94</v>
      </c>
      <c r="C39" s="32">
        <v>63867</v>
      </c>
      <c r="D39" s="32">
        <v>0</v>
      </c>
      <c r="E39" s="32">
        <v>63867</v>
      </c>
    </row>
    <row r="40" spans="1:5">
      <c r="A40" s="5" t="s">
        <v>214</v>
      </c>
      <c r="B40" s="5" t="s">
        <v>100</v>
      </c>
      <c r="C40" s="32">
        <v>16023</v>
      </c>
      <c r="D40" s="32">
        <v>0</v>
      </c>
      <c r="E40" s="32">
        <v>16023</v>
      </c>
    </row>
    <row r="41" spans="1:5">
      <c r="A41" s="2" t="s">
        <v>603</v>
      </c>
      <c r="B41" s="2" t="s">
        <v>8</v>
      </c>
      <c r="C41" s="31">
        <v>67001</v>
      </c>
      <c r="D41" s="31">
        <v>0</v>
      </c>
      <c r="E41" s="31">
        <v>67001</v>
      </c>
    </row>
    <row r="42" spans="1:5">
      <c r="A42" s="5" t="s">
        <v>215</v>
      </c>
      <c r="B42" s="5" t="s">
        <v>94</v>
      </c>
      <c r="C42" s="32">
        <v>43576</v>
      </c>
      <c r="D42" s="32">
        <v>0</v>
      </c>
      <c r="E42" s="32">
        <v>43576</v>
      </c>
    </row>
    <row r="43" spans="1:5">
      <c r="A43" s="5" t="s">
        <v>214</v>
      </c>
      <c r="B43" s="5" t="s">
        <v>100</v>
      </c>
      <c r="C43" s="32">
        <v>23425</v>
      </c>
      <c r="D43" s="32">
        <v>0</v>
      </c>
      <c r="E43" s="32">
        <v>23425</v>
      </c>
    </row>
    <row r="44" spans="1:5">
      <c r="A44" s="2" t="s">
        <v>602</v>
      </c>
      <c r="B44" s="2" t="s">
        <v>8</v>
      </c>
      <c r="C44" s="31">
        <v>77957</v>
      </c>
      <c r="D44" s="31">
        <v>25</v>
      </c>
      <c r="E44" s="31">
        <v>77982</v>
      </c>
    </row>
    <row r="45" spans="1:5">
      <c r="A45" s="5" t="s">
        <v>215</v>
      </c>
      <c r="B45" s="5" t="s">
        <v>94</v>
      </c>
      <c r="C45" s="32">
        <v>50445</v>
      </c>
      <c r="D45" s="32">
        <v>0</v>
      </c>
      <c r="E45" s="32">
        <v>50445</v>
      </c>
    </row>
    <row r="46" spans="1:5">
      <c r="A46" s="5" t="s">
        <v>214</v>
      </c>
      <c r="B46" s="5" t="s">
        <v>100</v>
      </c>
      <c r="C46" s="32">
        <v>27512</v>
      </c>
      <c r="D46" s="32">
        <v>25</v>
      </c>
      <c r="E46" s="32">
        <v>27537</v>
      </c>
    </row>
    <row r="47" spans="1:5">
      <c r="A47" s="2" t="s">
        <v>601</v>
      </c>
      <c r="B47" s="2" t="s">
        <v>8</v>
      </c>
      <c r="C47" s="31">
        <v>58248</v>
      </c>
      <c r="D47" s="31">
        <v>0</v>
      </c>
      <c r="E47" s="31">
        <v>58248</v>
      </c>
    </row>
    <row r="48" spans="1:5">
      <c r="A48" s="5" t="s">
        <v>215</v>
      </c>
      <c r="B48" s="5" t="s">
        <v>94</v>
      </c>
      <c r="C48" s="32">
        <v>45446</v>
      </c>
      <c r="D48" s="32">
        <v>0</v>
      </c>
      <c r="E48" s="32">
        <v>45446</v>
      </c>
    </row>
    <row r="49" spans="1:5">
      <c r="A49" s="5" t="s">
        <v>214</v>
      </c>
      <c r="B49" s="5" t="s">
        <v>100</v>
      </c>
      <c r="C49" s="32">
        <v>12802</v>
      </c>
      <c r="D49" s="32">
        <v>0</v>
      </c>
      <c r="E49" s="32">
        <v>12802</v>
      </c>
    </row>
    <row r="50" spans="1:5">
      <c r="A50" s="2" t="s">
        <v>600</v>
      </c>
      <c r="B50" s="2" t="s">
        <v>8</v>
      </c>
      <c r="C50" s="31">
        <v>58323</v>
      </c>
      <c r="D50" s="31">
        <v>0</v>
      </c>
      <c r="E50" s="31">
        <v>58323</v>
      </c>
    </row>
    <row r="51" spans="1:5">
      <c r="A51" s="5" t="s">
        <v>215</v>
      </c>
      <c r="B51" s="5" t="s">
        <v>94</v>
      </c>
      <c r="C51" s="32">
        <v>49593</v>
      </c>
      <c r="D51" s="32">
        <v>0</v>
      </c>
      <c r="E51" s="32">
        <v>49593</v>
      </c>
    </row>
    <row r="52" spans="1:5">
      <c r="A52" s="5" t="s">
        <v>214</v>
      </c>
      <c r="B52" s="5" t="s">
        <v>100</v>
      </c>
      <c r="C52" s="32">
        <v>8730</v>
      </c>
      <c r="D52" s="32">
        <v>0</v>
      </c>
      <c r="E52" s="32">
        <v>8730</v>
      </c>
    </row>
    <row r="53" spans="1:5">
      <c r="A53" s="2" t="s">
        <v>599</v>
      </c>
      <c r="B53" s="2" t="s">
        <v>8</v>
      </c>
      <c r="C53" s="31">
        <v>0</v>
      </c>
      <c r="D53" s="31">
        <v>13456</v>
      </c>
      <c r="E53" s="31">
        <v>13456</v>
      </c>
    </row>
    <row r="54" spans="1:5">
      <c r="A54" s="5" t="s">
        <v>210</v>
      </c>
      <c r="B54" s="5" t="s">
        <v>120</v>
      </c>
      <c r="C54" s="32">
        <v>0</v>
      </c>
      <c r="D54" s="32">
        <v>13456</v>
      </c>
      <c r="E54" s="32">
        <v>13456</v>
      </c>
    </row>
    <row r="55" spans="1:5">
      <c r="A55" s="2" t="s">
        <v>598</v>
      </c>
      <c r="B55" s="2" t="s">
        <v>8</v>
      </c>
      <c r="C55" s="31">
        <v>6960</v>
      </c>
      <c r="D55" s="31">
        <v>65368</v>
      </c>
      <c r="E55" s="31">
        <v>72328</v>
      </c>
    </row>
    <row r="56" spans="1:5">
      <c r="A56" s="2" t="s">
        <v>597</v>
      </c>
      <c r="B56" s="2" t="s">
        <v>8</v>
      </c>
      <c r="C56" s="31">
        <v>6960</v>
      </c>
      <c r="D56" s="31">
        <v>65368</v>
      </c>
      <c r="E56" s="31">
        <v>72328</v>
      </c>
    </row>
    <row r="57" spans="1:5">
      <c r="A57" s="5" t="s">
        <v>221</v>
      </c>
      <c r="B57" s="5" t="s">
        <v>94</v>
      </c>
      <c r="C57" s="32">
        <v>6290</v>
      </c>
      <c r="D57" s="32">
        <v>60703</v>
      </c>
      <c r="E57" s="32">
        <v>66993</v>
      </c>
    </row>
    <row r="58" spans="1:5">
      <c r="A58" s="5" t="s">
        <v>220</v>
      </c>
      <c r="B58" s="5" t="s">
        <v>100</v>
      </c>
      <c r="C58" s="32">
        <v>670</v>
      </c>
      <c r="D58" s="32">
        <v>4665</v>
      </c>
      <c r="E58" s="32">
        <v>5335</v>
      </c>
    </row>
    <row r="59" spans="1:5">
      <c r="A59" s="2" t="s">
        <v>596</v>
      </c>
      <c r="B59" s="2" t="s">
        <v>8</v>
      </c>
      <c r="C59" s="31">
        <v>692000</v>
      </c>
      <c r="D59" s="31">
        <v>0</v>
      </c>
      <c r="E59" s="31">
        <v>692000</v>
      </c>
    </row>
    <row r="60" spans="1:5">
      <c r="A60" s="2" t="s">
        <v>595</v>
      </c>
      <c r="B60" s="2" t="s">
        <v>8</v>
      </c>
      <c r="C60" s="31">
        <v>692000</v>
      </c>
      <c r="D60" s="31">
        <v>0</v>
      </c>
      <c r="E60" s="31">
        <v>692000</v>
      </c>
    </row>
    <row r="61" spans="1:5">
      <c r="A61" s="2" t="s">
        <v>594</v>
      </c>
      <c r="B61" s="2" t="s">
        <v>8</v>
      </c>
      <c r="C61" s="31">
        <v>692000</v>
      </c>
      <c r="D61" s="31">
        <v>0</v>
      </c>
      <c r="E61" s="31">
        <v>692000</v>
      </c>
    </row>
    <row r="62" spans="1:5">
      <c r="A62" s="2" t="s">
        <v>593</v>
      </c>
      <c r="B62" s="2" t="s">
        <v>8</v>
      </c>
      <c r="C62" s="31">
        <v>692000</v>
      </c>
      <c r="D62" s="31">
        <v>0</v>
      </c>
      <c r="E62" s="31">
        <v>692000</v>
      </c>
    </row>
    <row r="63" spans="1:5">
      <c r="A63" s="5" t="s">
        <v>232</v>
      </c>
      <c r="B63" s="5" t="s">
        <v>100</v>
      </c>
      <c r="C63" s="32">
        <v>32000</v>
      </c>
      <c r="D63" s="32">
        <v>0</v>
      </c>
      <c r="E63" s="32">
        <v>32000</v>
      </c>
    </row>
    <row r="64" spans="1:5">
      <c r="A64" s="5" t="s">
        <v>592</v>
      </c>
      <c r="B64" s="5" t="s">
        <v>116</v>
      </c>
      <c r="C64" s="32">
        <v>660000</v>
      </c>
      <c r="D64" s="32">
        <v>0</v>
      </c>
      <c r="E64" s="32">
        <v>660000</v>
      </c>
    </row>
    <row r="65" spans="1:5">
      <c r="A65" s="2" t="s">
        <v>591</v>
      </c>
      <c r="B65" s="2" t="s">
        <v>8</v>
      </c>
      <c r="C65" s="31">
        <v>420412</v>
      </c>
      <c r="D65" s="31">
        <v>-41433</v>
      </c>
      <c r="E65" s="31">
        <v>378979</v>
      </c>
    </row>
    <row r="66" spans="1:5" ht="21.6">
      <c r="A66" s="2" t="s">
        <v>590</v>
      </c>
      <c r="B66" s="2" t="s">
        <v>8</v>
      </c>
      <c r="C66" s="31">
        <v>420412</v>
      </c>
      <c r="D66" s="31">
        <v>-41433</v>
      </c>
      <c r="E66" s="31">
        <v>378979</v>
      </c>
    </row>
    <row r="67" spans="1:5">
      <c r="A67" s="2" t="s">
        <v>589</v>
      </c>
      <c r="B67" s="2" t="s">
        <v>8</v>
      </c>
      <c r="C67" s="31">
        <v>420412</v>
      </c>
      <c r="D67" s="31">
        <v>-41433</v>
      </c>
      <c r="E67" s="31">
        <v>378979</v>
      </c>
    </row>
    <row r="68" spans="1:5">
      <c r="A68" s="5" t="s">
        <v>215</v>
      </c>
      <c r="B68" s="5" t="s">
        <v>94</v>
      </c>
      <c r="C68" s="32">
        <v>36390</v>
      </c>
      <c r="D68" s="32">
        <v>0</v>
      </c>
      <c r="E68" s="32">
        <v>36390</v>
      </c>
    </row>
    <row r="69" spans="1:5">
      <c r="A69" s="5" t="s">
        <v>214</v>
      </c>
      <c r="B69" s="5" t="s">
        <v>100</v>
      </c>
      <c r="C69" s="32">
        <v>270318</v>
      </c>
      <c r="D69" s="32">
        <v>-13038</v>
      </c>
      <c r="E69" s="32">
        <v>257280</v>
      </c>
    </row>
    <row r="70" spans="1:5">
      <c r="A70" s="5" t="s">
        <v>210</v>
      </c>
      <c r="B70" s="5" t="s">
        <v>120</v>
      </c>
      <c r="C70" s="32">
        <v>61304</v>
      </c>
      <c r="D70" s="32">
        <v>-28395</v>
      </c>
      <c r="E70" s="32">
        <v>32909</v>
      </c>
    </row>
    <row r="71" spans="1:5">
      <c r="A71" s="5" t="s">
        <v>239</v>
      </c>
      <c r="B71" s="5" t="s">
        <v>126</v>
      </c>
      <c r="C71" s="32">
        <v>52400</v>
      </c>
      <c r="D71" s="32">
        <v>0</v>
      </c>
      <c r="E71" s="32">
        <v>52400</v>
      </c>
    </row>
    <row r="72" spans="1:5">
      <c r="A72" s="2" t="s">
        <v>588</v>
      </c>
      <c r="B72" s="2" t="s">
        <v>8</v>
      </c>
      <c r="C72" s="31">
        <v>168175</v>
      </c>
      <c r="D72" s="31">
        <v>0</v>
      </c>
      <c r="E72" s="31">
        <v>168175</v>
      </c>
    </row>
    <row r="73" spans="1:5">
      <c r="A73" s="2" t="s">
        <v>587</v>
      </c>
      <c r="B73" s="2" t="s">
        <v>8</v>
      </c>
      <c r="C73" s="31">
        <v>168175</v>
      </c>
      <c r="D73" s="31">
        <v>0</v>
      </c>
      <c r="E73" s="31">
        <v>168175</v>
      </c>
    </row>
    <row r="74" spans="1:5">
      <c r="A74" s="2" t="s">
        <v>586</v>
      </c>
      <c r="B74" s="2" t="s">
        <v>8</v>
      </c>
      <c r="C74" s="31">
        <v>168175</v>
      </c>
      <c r="D74" s="31">
        <v>0</v>
      </c>
      <c r="E74" s="31">
        <v>168175</v>
      </c>
    </row>
    <row r="75" spans="1:5">
      <c r="A75" s="2" t="s">
        <v>585</v>
      </c>
      <c r="B75" s="2" t="s">
        <v>8</v>
      </c>
      <c r="C75" s="31">
        <v>168175</v>
      </c>
      <c r="D75" s="31">
        <v>0</v>
      </c>
      <c r="E75" s="31">
        <v>168175</v>
      </c>
    </row>
    <row r="76" spans="1:5">
      <c r="A76" s="5" t="s">
        <v>215</v>
      </c>
      <c r="B76" s="5" t="s">
        <v>94</v>
      </c>
      <c r="C76" s="32">
        <v>70634</v>
      </c>
      <c r="D76" s="32">
        <v>0</v>
      </c>
      <c r="E76" s="32">
        <v>70634</v>
      </c>
    </row>
    <row r="77" spans="1:5">
      <c r="A77" s="5" t="s">
        <v>214</v>
      </c>
      <c r="B77" s="5" t="s">
        <v>100</v>
      </c>
      <c r="C77" s="32">
        <v>38559</v>
      </c>
      <c r="D77" s="32">
        <v>0</v>
      </c>
      <c r="E77" s="32">
        <v>38559</v>
      </c>
    </row>
    <row r="78" spans="1:5">
      <c r="A78" s="5" t="s">
        <v>210</v>
      </c>
      <c r="B78" s="5" t="s">
        <v>120</v>
      </c>
      <c r="C78" s="32">
        <v>58982</v>
      </c>
      <c r="D78" s="32">
        <v>0</v>
      </c>
      <c r="E78" s="32">
        <v>58982</v>
      </c>
    </row>
    <row r="79" spans="1:5">
      <c r="A79" s="2" t="s">
        <v>584</v>
      </c>
      <c r="B79" s="2" t="s">
        <v>8</v>
      </c>
      <c r="C79" s="31">
        <v>2406075</v>
      </c>
      <c r="D79" s="31">
        <v>90523</v>
      </c>
      <c r="E79" s="31">
        <v>2496598</v>
      </c>
    </row>
    <row r="80" spans="1:5">
      <c r="A80" s="2" t="s">
        <v>583</v>
      </c>
      <c r="B80" s="2" t="s">
        <v>8</v>
      </c>
      <c r="C80" s="31">
        <v>113513</v>
      </c>
      <c r="D80" s="31">
        <v>0</v>
      </c>
      <c r="E80" s="31">
        <v>113513</v>
      </c>
    </row>
    <row r="81" spans="1:5">
      <c r="A81" s="2" t="s">
        <v>582</v>
      </c>
      <c r="B81" s="2" t="s">
        <v>8</v>
      </c>
      <c r="C81" s="31">
        <v>113513</v>
      </c>
      <c r="D81" s="31">
        <v>0</v>
      </c>
      <c r="E81" s="31">
        <v>113513</v>
      </c>
    </row>
    <row r="82" spans="1:5">
      <c r="A82" s="2" t="s">
        <v>581</v>
      </c>
      <c r="B82" s="2" t="s">
        <v>8</v>
      </c>
      <c r="C82" s="31">
        <v>81763</v>
      </c>
      <c r="D82" s="31">
        <v>-9519</v>
      </c>
      <c r="E82" s="31">
        <v>72244</v>
      </c>
    </row>
    <row r="83" spans="1:5">
      <c r="A83" s="5" t="s">
        <v>214</v>
      </c>
      <c r="B83" s="5" t="s">
        <v>100</v>
      </c>
      <c r="C83" s="32">
        <v>46049</v>
      </c>
      <c r="D83" s="32">
        <v>-9519</v>
      </c>
      <c r="E83" s="32">
        <v>36530</v>
      </c>
    </row>
    <row r="84" spans="1:5">
      <c r="A84" s="5" t="s">
        <v>415</v>
      </c>
      <c r="B84" s="5" t="s">
        <v>112</v>
      </c>
      <c r="C84" s="32">
        <v>7000</v>
      </c>
      <c r="D84" s="32">
        <v>0</v>
      </c>
      <c r="E84" s="32">
        <v>7000</v>
      </c>
    </row>
    <row r="85" spans="1:5">
      <c r="A85" s="5" t="s">
        <v>210</v>
      </c>
      <c r="B85" s="5" t="s">
        <v>120</v>
      </c>
      <c r="C85" s="32">
        <v>28714</v>
      </c>
      <c r="D85" s="32">
        <v>0</v>
      </c>
      <c r="E85" s="32">
        <v>28714</v>
      </c>
    </row>
    <row r="86" spans="1:5">
      <c r="A86" s="2" t="s">
        <v>580</v>
      </c>
      <c r="B86" s="2" t="s">
        <v>8</v>
      </c>
      <c r="C86" s="31">
        <v>1403</v>
      </c>
      <c r="D86" s="31">
        <v>9519</v>
      </c>
      <c r="E86" s="31">
        <v>10922</v>
      </c>
    </row>
    <row r="87" spans="1:5">
      <c r="A87" s="5" t="s">
        <v>214</v>
      </c>
      <c r="B87" s="5" t="s">
        <v>100</v>
      </c>
      <c r="C87" s="32">
        <v>203</v>
      </c>
      <c r="D87" s="32">
        <v>0</v>
      </c>
      <c r="E87" s="32">
        <v>203</v>
      </c>
    </row>
    <row r="88" spans="1:5">
      <c r="A88" s="5" t="s">
        <v>415</v>
      </c>
      <c r="B88" s="5" t="s">
        <v>112</v>
      </c>
      <c r="C88" s="32">
        <v>1200</v>
      </c>
      <c r="D88" s="32">
        <v>0</v>
      </c>
      <c r="E88" s="32">
        <v>1200</v>
      </c>
    </row>
    <row r="89" spans="1:5">
      <c r="A89" s="5" t="s">
        <v>210</v>
      </c>
      <c r="B89" s="5" t="s">
        <v>120</v>
      </c>
      <c r="C89" s="32">
        <v>0</v>
      </c>
      <c r="D89" s="32">
        <v>9519</v>
      </c>
      <c r="E89" s="32">
        <v>9519</v>
      </c>
    </row>
    <row r="90" spans="1:5">
      <c r="A90" s="2" t="s">
        <v>579</v>
      </c>
      <c r="B90" s="2" t="s">
        <v>8</v>
      </c>
      <c r="C90" s="31">
        <v>2451</v>
      </c>
      <c r="D90" s="31">
        <v>0</v>
      </c>
      <c r="E90" s="31">
        <v>2451</v>
      </c>
    </row>
    <row r="91" spans="1:5">
      <c r="A91" s="5" t="s">
        <v>214</v>
      </c>
      <c r="B91" s="5" t="s">
        <v>100</v>
      </c>
      <c r="C91" s="32">
        <v>2451</v>
      </c>
      <c r="D91" s="32">
        <v>0</v>
      </c>
      <c r="E91" s="32">
        <v>2451</v>
      </c>
    </row>
    <row r="92" spans="1:5">
      <c r="A92" s="2" t="s">
        <v>578</v>
      </c>
      <c r="B92" s="2" t="s">
        <v>8</v>
      </c>
      <c r="C92" s="31">
        <v>7896</v>
      </c>
      <c r="D92" s="31">
        <v>0</v>
      </c>
      <c r="E92" s="31">
        <v>7896</v>
      </c>
    </row>
    <row r="93" spans="1:5">
      <c r="A93" s="5" t="s">
        <v>214</v>
      </c>
      <c r="B93" s="5" t="s">
        <v>100</v>
      </c>
      <c r="C93" s="32">
        <v>7896</v>
      </c>
      <c r="D93" s="32">
        <v>0</v>
      </c>
      <c r="E93" s="32">
        <v>7896</v>
      </c>
    </row>
    <row r="94" spans="1:5">
      <c r="A94" s="2" t="s">
        <v>577</v>
      </c>
      <c r="B94" s="2" t="s">
        <v>8</v>
      </c>
      <c r="C94" s="31">
        <v>20000</v>
      </c>
      <c r="D94" s="31">
        <v>0</v>
      </c>
      <c r="E94" s="31">
        <v>20000</v>
      </c>
    </row>
    <row r="95" spans="1:5">
      <c r="A95" s="5" t="s">
        <v>214</v>
      </c>
      <c r="B95" s="5" t="s">
        <v>100</v>
      </c>
      <c r="C95" s="32">
        <v>20000</v>
      </c>
      <c r="D95" s="32">
        <v>-2590</v>
      </c>
      <c r="E95" s="32">
        <v>17410</v>
      </c>
    </row>
    <row r="96" spans="1:5">
      <c r="A96" s="5" t="s">
        <v>210</v>
      </c>
      <c r="B96" s="5" t="s">
        <v>120</v>
      </c>
      <c r="C96" s="32">
        <v>0</v>
      </c>
      <c r="D96" s="32">
        <v>2590</v>
      </c>
      <c r="E96" s="32">
        <v>2590</v>
      </c>
    </row>
    <row r="97" spans="1:5">
      <c r="A97" s="2" t="s">
        <v>576</v>
      </c>
      <c r="B97" s="2" t="s">
        <v>8</v>
      </c>
      <c r="C97" s="31">
        <v>2080809</v>
      </c>
      <c r="D97" s="31">
        <v>89883</v>
      </c>
      <c r="E97" s="31">
        <v>2170692</v>
      </c>
    </row>
    <row r="98" spans="1:5">
      <c r="A98" s="2" t="s">
        <v>575</v>
      </c>
      <c r="B98" s="2" t="s">
        <v>8</v>
      </c>
      <c r="C98" s="31">
        <v>2080809</v>
      </c>
      <c r="D98" s="31">
        <v>89883</v>
      </c>
      <c r="E98" s="31">
        <v>2170692</v>
      </c>
    </row>
    <row r="99" spans="1:5">
      <c r="A99" s="2" t="s">
        <v>574</v>
      </c>
      <c r="B99" s="2" t="s">
        <v>8</v>
      </c>
      <c r="C99" s="31">
        <v>102787</v>
      </c>
      <c r="D99" s="31">
        <v>-15294</v>
      </c>
      <c r="E99" s="31">
        <v>87493</v>
      </c>
    </row>
    <row r="100" spans="1:5">
      <c r="A100" s="5" t="s">
        <v>214</v>
      </c>
      <c r="B100" s="5" t="s">
        <v>100</v>
      </c>
      <c r="C100" s="32">
        <v>102787</v>
      </c>
      <c r="D100" s="32">
        <v>-15294</v>
      </c>
      <c r="E100" s="32">
        <v>87493</v>
      </c>
    </row>
    <row r="101" spans="1:5">
      <c r="A101" s="2" t="s">
        <v>573</v>
      </c>
      <c r="B101" s="2" t="s">
        <v>8</v>
      </c>
      <c r="C101" s="31">
        <v>48035</v>
      </c>
      <c r="D101" s="31">
        <v>0</v>
      </c>
      <c r="E101" s="31">
        <v>48035</v>
      </c>
    </row>
    <row r="102" spans="1:5">
      <c r="A102" s="5" t="s">
        <v>214</v>
      </c>
      <c r="B102" s="5" t="s">
        <v>100</v>
      </c>
      <c r="C102" s="32">
        <v>48035</v>
      </c>
      <c r="D102" s="32">
        <v>0</v>
      </c>
      <c r="E102" s="32">
        <v>48035</v>
      </c>
    </row>
    <row r="103" spans="1:5">
      <c r="A103" s="2" t="s">
        <v>572</v>
      </c>
      <c r="B103" s="2" t="s">
        <v>8</v>
      </c>
      <c r="C103" s="31">
        <v>101374</v>
      </c>
      <c r="D103" s="31">
        <v>0</v>
      </c>
      <c r="E103" s="31">
        <v>101374</v>
      </c>
    </row>
    <row r="104" spans="1:5">
      <c r="A104" s="5" t="s">
        <v>214</v>
      </c>
      <c r="B104" s="5" t="s">
        <v>100</v>
      </c>
      <c r="C104" s="32">
        <v>101374</v>
      </c>
      <c r="D104" s="32">
        <v>-6147</v>
      </c>
      <c r="E104" s="32">
        <v>95227</v>
      </c>
    </row>
    <row r="105" spans="1:5">
      <c r="A105" s="5" t="s">
        <v>210</v>
      </c>
      <c r="B105" s="5" t="s">
        <v>120</v>
      </c>
      <c r="C105" s="32">
        <v>0</v>
      </c>
      <c r="D105" s="32">
        <v>6147</v>
      </c>
      <c r="E105" s="32">
        <v>6147</v>
      </c>
    </row>
    <row r="106" spans="1:5">
      <c r="A106" s="2" t="s">
        <v>571</v>
      </c>
      <c r="B106" s="2" t="s">
        <v>8</v>
      </c>
      <c r="C106" s="31">
        <v>82387</v>
      </c>
      <c r="D106" s="31">
        <v>0</v>
      </c>
      <c r="E106" s="31">
        <v>82387</v>
      </c>
    </row>
    <row r="107" spans="1:5">
      <c r="A107" s="5" t="s">
        <v>214</v>
      </c>
      <c r="B107" s="5" t="s">
        <v>100</v>
      </c>
      <c r="C107" s="32">
        <v>82387</v>
      </c>
      <c r="D107" s="32">
        <v>-20877</v>
      </c>
      <c r="E107" s="32">
        <v>61510</v>
      </c>
    </row>
    <row r="108" spans="1:5">
      <c r="A108" s="5" t="s">
        <v>210</v>
      </c>
      <c r="B108" s="5" t="s">
        <v>120</v>
      </c>
      <c r="C108" s="32">
        <v>0</v>
      </c>
      <c r="D108" s="32">
        <v>20877</v>
      </c>
      <c r="E108" s="32">
        <v>20877</v>
      </c>
    </row>
    <row r="109" spans="1:5">
      <c r="A109" s="2" t="s">
        <v>570</v>
      </c>
      <c r="B109" s="2" t="s">
        <v>8</v>
      </c>
      <c r="C109" s="31">
        <v>48156</v>
      </c>
      <c r="D109" s="31">
        <v>0</v>
      </c>
      <c r="E109" s="31">
        <v>48156</v>
      </c>
    </row>
    <row r="110" spans="1:5">
      <c r="A110" s="5" t="s">
        <v>214</v>
      </c>
      <c r="B110" s="5" t="s">
        <v>100</v>
      </c>
      <c r="C110" s="32">
        <v>28156</v>
      </c>
      <c r="D110" s="32">
        <v>2500</v>
      </c>
      <c r="E110" s="32">
        <v>30656</v>
      </c>
    </row>
    <row r="111" spans="1:5">
      <c r="A111" s="5" t="s">
        <v>210</v>
      </c>
      <c r="B111" s="5" t="s">
        <v>120</v>
      </c>
      <c r="C111" s="32">
        <v>20000</v>
      </c>
      <c r="D111" s="32">
        <v>-2500</v>
      </c>
      <c r="E111" s="32">
        <v>17500</v>
      </c>
    </row>
    <row r="112" spans="1:5">
      <c r="A112" s="2" t="s">
        <v>569</v>
      </c>
      <c r="B112" s="2" t="s">
        <v>8</v>
      </c>
      <c r="C112" s="31">
        <v>22714</v>
      </c>
      <c r="D112" s="31">
        <v>0</v>
      </c>
      <c r="E112" s="31">
        <v>22714</v>
      </c>
    </row>
    <row r="113" spans="1:5">
      <c r="A113" s="5" t="s">
        <v>215</v>
      </c>
      <c r="B113" s="5" t="s">
        <v>94</v>
      </c>
      <c r="C113" s="32">
        <v>7281</v>
      </c>
      <c r="D113" s="32">
        <v>0</v>
      </c>
      <c r="E113" s="32">
        <v>7281</v>
      </c>
    </row>
    <row r="114" spans="1:5">
      <c r="A114" s="5" t="s">
        <v>214</v>
      </c>
      <c r="B114" s="5" t="s">
        <v>100</v>
      </c>
      <c r="C114" s="32">
        <v>15433</v>
      </c>
      <c r="D114" s="32">
        <v>0</v>
      </c>
      <c r="E114" s="32">
        <v>15433</v>
      </c>
    </row>
    <row r="115" spans="1:5">
      <c r="A115" s="2" t="s">
        <v>568</v>
      </c>
      <c r="B115" s="2" t="s">
        <v>8</v>
      </c>
      <c r="C115" s="31">
        <v>122406</v>
      </c>
      <c r="D115" s="31">
        <v>0</v>
      </c>
      <c r="E115" s="31">
        <v>122406</v>
      </c>
    </row>
    <row r="116" spans="1:5">
      <c r="A116" s="5" t="s">
        <v>214</v>
      </c>
      <c r="B116" s="5" t="s">
        <v>100</v>
      </c>
      <c r="C116" s="32">
        <v>122406</v>
      </c>
      <c r="D116" s="32">
        <v>0</v>
      </c>
      <c r="E116" s="32">
        <v>122406</v>
      </c>
    </row>
    <row r="117" spans="1:5">
      <c r="A117" s="2" t="s">
        <v>567</v>
      </c>
      <c r="B117" s="2" t="s">
        <v>8</v>
      </c>
      <c r="C117" s="31">
        <v>59032</v>
      </c>
      <c r="D117" s="31">
        <v>0</v>
      </c>
      <c r="E117" s="31">
        <v>59032</v>
      </c>
    </row>
    <row r="118" spans="1:5">
      <c r="A118" s="5" t="s">
        <v>214</v>
      </c>
      <c r="B118" s="5" t="s">
        <v>100</v>
      </c>
      <c r="C118" s="32">
        <v>59032</v>
      </c>
      <c r="D118" s="32">
        <v>0</v>
      </c>
      <c r="E118" s="32">
        <v>59032</v>
      </c>
    </row>
    <row r="119" spans="1:5">
      <c r="A119" s="2" t="s">
        <v>566</v>
      </c>
      <c r="B119" s="2" t="s">
        <v>8</v>
      </c>
      <c r="C119" s="31">
        <v>51943</v>
      </c>
      <c r="D119" s="31">
        <v>0</v>
      </c>
      <c r="E119" s="31">
        <v>51943</v>
      </c>
    </row>
    <row r="120" spans="1:5">
      <c r="A120" s="5" t="s">
        <v>215</v>
      </c>
      <c r="B120" s="5" t="s">
        <v>94</v>
      </c>
      <c r="C120" s="32">
        <v>3075</v>
      </c>
      <c r="D120" s="32">
        <v>0</v>
      </c>
      <c r="E120" s="32">
        <v>3075</v>
      </c>
    </row>
    <row r="121" spans="1:5">
      <c r="A121" s="5" t="s">
        <v>214</v>
      </c>
      <c r="B121" s="5" t="s">
        <v>100</v>
      </c>
      <c r="C121" s="32">
        <v>48868</v>
      </c>
      <c r="D121" s="32">
        <v>0</v>
      </c>
      <c r="E121" s="32">
        <v>48868</v>
      </c>
    </row>
    <row r="122" spans="1:5">
      <c r="A122" s="2" t="s">
        <v>565</v>
      </c>
      <c r="B122" s="2" t="s">
        <v>8</v>
      </c>
      <c r="C122" s="31">
        <v>40464</v>
      </c>
      <c r="D122" s="31">
        <v>1200</v>
      </c>
      <c r="E122" s="31">
        <v>41664</v>
      </c>
    </row>
    <row r="123" spans="1:5">
      <c r="A123" s="5" t="s">
        <v>214</v>
      </c>
      <c r="B123" s="5" t="s">
        <v>100</v>
      </c>
      <c r="C123" s="32">
        <v>40464</v>
      </c>
      <c r="D123" s="32">
        <v>1200</v>
      </c>
      <c r="E123" s="32">
        <v>41664</v>
      </c>
    </row>
    <row r="124" spans="1:5">
      <c r="A124" s="2" t="s">
        <v>564</v>
      </c>
      <c r="B124" s="2" t="s">
        <v>8</v>
      </c>
      <c r="C124" s="31">
        <v>60618</v>
      </c>
      <c r="D124" s="31">
        <v>3350</v>
      </c>
      <c r="E124" s="31">
        <v>63968</v>
      </c>
    </row>
    <row r="125" spans="1:5">
      <c r="A125" s="5" t="s">
        <v>214</v>
      </c>
      <c r="B125" s="5" t="s">
        <v>100</v>
      </c>
      <c r="C125" s="32">
        <v>60618</v>
      </c>
      <c r="D125" s="32">
        <v>3350</v>
      </c>
      <c r="E125" s="32">
        <v>63968</v>
      </c>
    </row>
    <row r="126" spans="1:5">
      <c r="A126" s="2" t="s">
        <v>563</v>
      </c>
      <c r="B126" s="2" t="s">
        <v>8</v>
      </c>
      <c r="C126" s="31">
        <v>38162</v>
      </c>
      <c r="D126" s="31">
        <v>0</v>
      </c>
      <c r="E126" s="31">
        <v>38162</v>
      </c>
    </row>
    <row r="127" spans="1:5">
      <c r="A127" s="5" t="s">
        <v>214</v>
      </c>
      <c r="B127" s="5" t="s">
        <v>100</v>
      </c>
      <c r="C127" s="32">
        <v>38162</v>
      </c>
      <c r="D127" s="32">
        <v>0</v>
      </c>
      <c r="E127" s="32">
        <v>38162</v>
      </c>
    </row>
    <row r="128" spans="1:5">
      <c r="A128" s="2" t="s">
        <v>562</v>
      </c>
      <c r="B128" s="2" t="s">
        <v>8</v>
      </c>
      <c r="C128" s="31">
        <v>29619</v>
      </c>
      <c r="D128" s="31">
        <v>0</v>
      </c>
      <c r="E128" s="31">
        <v>29619</v>
      </c>
    </row>
    <row r="129" spans="1:5">
      <c r="A129" s="5" t="s">
        <v>214</v>
      </c>
      <c r="B129" s="5" t="s">
        <v>100</v>
      </c>
      <c r="C129" s="32">
        <v>29619</v>
      </c>
      <c r="D129" s="32">
        <v>0</v>
      </c>
      <c r="E129" s="32">
        <v>29619</v>
      </c>
    </row>
    <row r="130" spans="1:5" ht="21.6">
      <c r="A130" s="2" t="s">
        <v>561</v>
      </c>
      <c r="B130" s="2" t="s">
        <v>8</v>
      </c>
      <c r="C130" s="31">
        <v>80000</v>
      </c>
      <c r="D130" s="31">
        <v>12880</v>
      </c>
      <c r="E130" s="31">
        <v>92880</v>
      </c>
    </row>
    <row r="131" spans="1:5">
      <c r="A131" s="5" t="s">
        <v>210</v>
      </c>
      <c r="B131" s="5" t="s">
        <v>120</v>
      </c>
      <c r="C131" s="32">
        <v>80000</v>
      </c>
      <c r="D131" s="32">
        <v>12880</v>
      </c>
      <c r="E131" s="32">
        <v>92880</v>
      </c>
    </row>
    <row r="132" spans="1:5">
      <c r="A132" s="2" t="s">
        <v>560</v>
      </c>
      <c r="B132" s="2" t="s">
        <v>8</v>
      </c>
      <c r="C132" s="31">
        <v>250759</v>
      </c>
      <c r="D132" s="31">
        <v>0</v>
      </c>
      <c r="E132" s="31">
        <v>250759</v>
      </c>
    </row>
    <row r="133" spans="1:5">
      <c r="A133" s="5" t="s">
        <v>210</v>
      </c>
      <c r="B133" s="5" t="s">
        <v>120</v>
      </c>
      <c r="C133" s="32">
        <v>250759</v>
      </c>
      <c r="D133" s="32">
        <v>0</v>
      </c>
      <c r="E133" s="32">
        <v>250759</v>
      </c>
    </row>
    <row r="134" spans="1:5" ht="21.6">
      <c r="A134" s="2" t="s">
        <v>559</v>
      </c>
      <c r="B134" s="2" t="s">
        <v>8</v>
      </c>
      <c r="C134" s="31">
        <v>46325</v>
      </c>
      <c r="D134" s="31">
        <v>-65</v>
      </c>
      <c r="E134" s="31">
        <v>46260</v>
      </c>
    </row>
    <row r="135" spans="1:5">
      <c r="A135" s="5" t="s">
        <v>210</v>
      </c>
      <c r="B135" s="5" t="s">
        <v>120</v>
      </c>
      <c r="C135" s="32">
        <v>46325</v>
      </c>
      <c r="D135" s="32">
        <v>-65</v>
      </c>
      <c r="E135" s="32">
        <v>46260</v>
      </c>
    </row>
    <row r="136" spans="1:5">
      <c r="A136" s="2" t="s">
        <v>558</v>
      </c>
      <c r="B136" s="2" t="s">
        <v>8</v>
      </c>
      <c r="C136" s="31">
        <v>11867</v>
      </c>
      <c r="D136" s="31">
        <v>0</v>
      </c>
      <c r="E136" s="31">
        <v>11867</v>
      </c>
    </row>
    <row r="137" spans="1:5">
      <c r="A137" s="5" t="s">
        <v>210</v>
      </c>
      <c r="B137" s="5" t="s">
        <v>120</v>
      </c>
      <c r="C137" s="32">
        <v>11867</v>
      </c>
      <c r="D137" s="32">
        <v>0</v>
      </c>
      <c r="E137" s="32">
        <v>11867</v>
      </c>
    </row>
    <row r="138" spans="1:5" ht="21.6">
      <c r="A138" s="2" t="s">
        <v>557</v>
      </c>
      <c r="B138" s="2" t="s">
        <v>8</v>
      </c>
      <c r="C138" s="31">
        <v>131414</v>
      </c>
      <c r="D138" s="31">
        <v>43891</v>
      </c>
      <c r="E138" s="31">
        <v>175305</v>
      </c>
    </row>
    <row r="139" spans="1:5">
      <c r="A139" s="5" t="s">
        <v>210</v>
      </c>
      <c r="B139" s="5" t="s">
        <v>120</v>
      </c>
      <c r="C139" s="32">
        <v>131414</v>
      </c>
      <c r="D139" s="32">
        <v>43891</v>
      </c>
      <c r="E139" s="32">
        <v>175305</v>
      </c>
    </row>
    <row r="140" spans="1:5">
      <c r="A140" s="2" t="s">
        <v>556</v>
      </c>
      <c r="B140" s="2" t="s">
        <v>8</v>
      </c>
      <c r="C140" s="31">
        <v>250000</v>
      </c>
      <c r="D140" s="31">
        <v>0</v>
      </c>
      <c r="E140" s="31">
        <v>250000</v>
      </c>
    </row>
    <row r="141" spans="1:5">
      <c r="A141" s="5" t="s">
        <v>210</v>
      </c>
      <c r="B141" s="5" t="s">
        <v>120</v>
      </c>
      <c r="C141" s="32">
        <v>250000</v>
      </c>
      <c r="D141" s="32">
        <v>0</v>
      </c>
      <c r="E141" s="32">
        <v>250000</v>
      </c>
    </row>
    <row r="142" spans="1:5">
      <c r="A142" s="2" t="s">
        <v>555</v>
      </c>
      <c r="B142" s="2" t="s">
        <v>8</v>
      </c>
      <c r="C142" s="31">
        <v>309614</v>
      </c>
      <c r="D142" s="31">
        <v>0</v>
      </c>
      <c r="E142" s="31">
        <v>309614</v>
      </c>
    </row>
    <row r="143" spans="1:5">
      <c r="A143" s="5" t="s">
        <v>210</v>
      </c>
      <c r="B143" s="5" t="s">
        <v>120</v>
      </c>
      <c r="C143" s="32">
        <v>309614</v>
      </c>
      <c r="D143" s="32">
        <v>0</v>
      </c>
      <c r="E143" s="32">
        <v>309614</v>
      </c>
    </row>
    <row r="144" spans="1:5">
      <c r="A144" s="2" t="s">
        <v>554</v>
      </c>
      <c r="B144" s="2" t="s">
        <v>8</v>
      </c>
      <c r="C144" s="31">
        <v>5420</v>
      </c>
      <c r="D144" s="31">
        <v>0</v>
      </c>
      <c r="E144" s="31">
        <v>5420</v>
      </c>
    </row>
    <row r="145" spans="1:5">
      <c r="A145" s="5" t="s">
        <v>210</v>
      </c>
      <c r="B145" s="5" t="s">
        <v>120</v>
      </c>
      <c r="C145" s="32">
        <v>5420</v>
      </c>
      <c r="D145" s="32">
        <v>0</v>
      </c>
      <c r="E145" s="32">
        <v>5420</v>
      </c>
    </row>
    <row r="146" spans="1:5">
      <c r="A146" s="2" t="s">
        <v>553</v>
      </c>
      <c r="B146" s="2" t="s">
        <v>8</v>
      </c>
      <c r="C146" s="31">
        <v>36000</v>
      </c>
      <c r="D146" s="31">
        <v>2998</v>
      </c>
      <c r="E146" s="31">
        <v>38998</v>
      </c>
    </row>
    <row r="147" spans="1:5">
      <c r="A147" s="5" t="s">
        <v>210</v>
      </c>
      <c r="B147" s="5" t="s">
        <v>120</v>
      </c>
      <c r="C147" s="32">
        <v>36000</v>
      </c>
      <c r="D147" s="32">
        <v>2998</v>
      </c>
      <c r="E147" s="32">
        <v>38998</v>
      </c>
    </row>
    <row r="148" spans="1:5" ht="21.6">
      <c r="A148" s="2" t="s">
        <v>552</v>
      </c>
      <c r="B148" s="2" t="s">
        <v>8</v>
      </c>
      <c r="C148" s="31">
        <v>74000</v>
      </c>
      <c r="D148" s="31">
        <v>0</v>
      </c>
      <c r="E148" s="31">
        <v>74000</v>
      </c>
    </row>
    <row r="149" spans="1:5">
      <c r="A149" s="5" t="s">
        <v>210</v>
      </c>
      <c r="B149" s="5" t="s">
        <v>120</v>
      </c>
      <c r="C149" s="32">
        <v>74000</v>
      </c>
      <c r="D149" s="32">
        <v>0</v>
      </c>
      <c r="E149" s="32">
        <v>74000</v>
      </c>
    </row>
    <row r="150" spans="1:5" ht="21.6">
      <c r="A150" s="2" t="s">
        <v>551</v>
      </c>
      <c r="B150" s="2" t="s">
        <v>8</v>
      </c>
      <c r="C150" s="31">
        <v>0</v>
      </c>
      <c r="D150" s="31">
        <v>10319</v>
      </c>
      <c r="E150" s="31">
        <v>10319</v>
      </c>
    </row>
    <row r="151" spans="1:5">
      <c r="A151" s="5" t="s">
        <v>210</v>
      </c>
      <c r="B151" s="5" t="s">
        <v>120</v>
      </c>
      <c r="C151" s="32">
        <v>0</v>
      </c>
      <c r="D151" s="32">
        <v>10319</v>
      </c>
      <c r="E151" s="32">
        <v>10319</v>
      </c>
    </row>
    <row r="152" spans="1:5">
      <c r="A152" s="2" t="s">
        <v>550</v>
      </c>
      <c r="B152" s="2" t="s">
        <v>8</v>
      </c>
      <c r="C152" s="31">
        <v>0</v>
      </c>
      <c r="D152" s="31">
        <v>11011</v>
      </c>
      <c r="E152" s="31">
        <v>11011</v>
      </c>
    </row>
    <row r="153" spans="1:5">
      <c r="A153" s="5" t="s">
        <v>210</v>
      </c>
      <c r="B153" s="5" t="s">
        <v>120</v>
      </c>
      <c r="C153" s="32">
        <v>0</v>
      </c>
      <c r="D153" s="32">
        <v>11011</v>
      </c>
      <c r="E153" s="32">
        <v>11011</v>
      </c>
    </row>
    <row r="154" spans="1:5">
      <c r="A154" s="2" t="s">
        <v>549</v>
      </c>
      <c r="B154" s="2" t="s">
        <v>8</v>
      </c>
      <c r="C154" s="31">
        <v>0</v>
      </c>
      <c r="D154" s="31">
        <v>11527</v>
      </c>
      <c r="E154" s="31">
        <v>11527</v>
      </c>
    </row>
    <row r="155" spans="1:5">
      <c r="A155" s="5" t="s">
        <v>210</v>
      </c>
      <c r="B155" s="5" t="s">
        <v>120</v>
      </c>
      <c r="C155" s="32">
        <v>0</v>
      </c>
      <c r="D155" s="32">
        <v>11527</v>
      </c>
      <c r="E155" s="32">
        <v>11527</v>
      </c>
    </row>
    <row r="156" spans="1:5">
      <c r="A156" s="2" t="s">
        <v>548</v>
      </c>
      <c r="B156" s="2" t="s">
        <v>8</v>
      </c>
      <c r="C156" s="31">
        <v>44252</v>
      </c>
      <c r="D156" s="31">
        <v>0</v>
      </c>
      <c r="E156" s="31">
        <v>44252</v>
      </c>
    </row>
    <row r="157" spans="1:5">
      <c r="A157" s="5" t="s">
        <v>210</v>
      </c>
      <c r="B157" s="5" t="s">
        <v>120</v>
      </c>
      <c r="C157" s="32">
        <v>44252</v>
      </c>
      <c r="D157" s="32">
        <v>0</v>
      </c>
      <c r="E157" s="32">
        <v>44252</v>
      </c>
    </row>
    <row r="158" spans="1:5" ht="21.6">
      <c r="A158" s="2" t="s">
        <v>547</v>
      </c>
      <c r="B158" s="2" t="s">
        <v>8</v>
      </c>
      <c r="C158" s="31">
        <v>8175</v>
      </c>
      <c r="D158" s="31">
        <v>0</v>
      </c>
      <c r="E158" s="31">
        <v>8175</v>
      </c>
    </row>
    <row r="159" spans="1:5">
      <c r="A159" s="5" t="s">
        <v>210</v>
      </c>
      <c r="B159" s="5" t="s">
        <v>120</v>
      </c>
      <c r="C159" s="32">
        <v>8175</v>
      </c>
      <c r="D159" s="32">
        <v>0</v>
      </c>
      <c r="E159" s="32">
        <v>8175</v>
      </c>
    </row>
    <row r="160" spans="1:5">
      <c r="A160" s="2" t="s">
        <v>546</v>
      </c>
      <c r="B160" s="2" t="s">
        <v>8</v>
      </c>
      <c r="C160" s="31">
        <v>2095</v>
      </c>
      <c r="D160" s="31">
        <v>0</v>
      </c>
      <c r="E160" s="31">
        <v>2095</v>
      </c>
    </row>
    <row r="161" spans="1:5">
      <c r="A161" s="5" t="s">
        <v>210</v>
      </c>
      <c r="B161" s="5" t="s">
        <v>120</v>
      </c>
      <c r="C161" s="32">
        <v>2095</v>
      </c>
      <c r="D161" s="32">
        <v>0</v>
      </c>
      <c r="E161" s="32">
        <v>2095</v>
      </c>
    </row>
    <row r="162" spans="1:5" ht="21.6">
      <c r="A162" s="2" t="s">
        <v>545</v>
      </c>
      <c r="B162" s="2" t="s">
        <v>8</v>
      </c>
      <c r="C162" s="31">
        <v>23191</v>
      </c>
      <c r="D162" s="31">
        <v>7746</v>
      </c>
      <c r="E162" s="31">
        <v>30937</v>
      </c>
    </row>
    <row r="163" spans="1:5">
      <c r="A163" s="5" t="s">
        <v>210</v>
      </c>
      <c r="B163" s="5" t="s">
        <v>120</v>
      </c>
      <c r="C163" s="32">
        <v>23191</v>
      </c>
      <c r="D163" s="32">
        <v>7746</v>
      </c>
      <c r="E163" s="32">
        <v>30937</v>
      </c>
    </row>
    <row r="164" spans="1:5">
      <c r="A164" s="2" t="s">
        <v>544</v>
      </c>
      <c r="B164" s="2" t="s">
        <v>8</v>
      </c>
      <c r="C164" s="31">
        <v>0</v>
      </c>
      <c r="D164" s="31">
        <v>320</v>
      </c>
      <c r="E164" s="31">
        <v>320</v>
      </c>
    </row>
    <row r="165" spans="1:5">
      <c r="A165" s="5" t="s">
        <v>210</v>
      </c>
      <c r="B165" s="5" t="s">
        <v>120</v>
      </c>
      <c r="C165" s="32">
        <v>0</v>
      </c>
      <c r="D165" s="32">
        <v>320</v>
      </c>
      <c r="E165" s="32">
        <v>320</v>
      </c>
    </row>
    <row r="166" spans="1:5">
      <c r="A166" s="2" t="s">
        <v>543</v>
      </c>
      <c r="B166" s="2" t="s">
        <v>8</v>
      </c>
      <c r="C166" s="31">
        <v>200914</v>
      </c>
      <c r="D166" s="31">
        <v>357</v>
      </c>
      <c r="E166" s="31">
        <v>201271</v>
      </c>
    </row>
    <row r="167" spans="1:5">
      <c r="A167" s="2" t="s">
        <v>542</v>
      </c>
      <c r="B167" s="2" t="s">
        <v>8</v>
      </c>
      <c r="C167" s="31">
        <v>200914</v>
      </c>
      <c r="D167" s="31">
        <v>357</v>
      </c>
      <c r="E167" s="31">
        <v>201271</v>
      </c>
    </row>
    <row r="168" spans="1:5">
      <c r="A168" s="2" t="s">
        <v>541</v>
      </c>
      <c r="B168" s="2" t="s">
        <v>8</v>
      </c>
      <c r="C168" s="31">
        <v>133914</v>
      </c>
      <c r="D168" s="31">
        <v>357</v>
      </c>
      <c r="E168" s="31">
        <v>134271</v>
      </c>
    </row>
    <row r="169" spans="1:5">
      <c r="A169" s="5" t="s">
        <v>215</v>
      </c>
      <c r="B169" s="5" t="s">
        <v>94</v>
      </c>
      <c r="C169" s="32">
        <v>0</v>
      </c>
      <c r="D169" s="32">
        <v>134</v>
      </c>
      <c r="E169" s="32">
        <v>134</v>
      </c>
    </row>
    <row r="170" spans="1:5">
      <c r="A170" s="5" t="s">
        <v>214</v>
      </c>
      <c r="B170" s="5" t="s">
        <v>100</v>
      </c>
      <c r="C170" s="32">
        <v>43490</v>
      </c>
      <c r="D170" s="32">
        <v>1606</v>
      </c>
      <c r="E170" s="32">
        <v>45096</v>
      </c>
    </row>
    <row r="171" spans="1:5">
      <c r="A171" s="5" t="s">
        <v>415</v>
      </c>
      <c r="B171" s="5" t="s">
        <v>112</v>
      </c>
      <c r="C171" s="32">
        <v>3600</v>
      </c>
      <c r="D171" s="32">
        <v>0</v>
      </c>
      <c r="E171" s="32">
        <v>3600</v>
      </c>
    </row>
    <row r="172" spans="1:5">
      <c r="A172" s="5" t="s">
        <v>210</v>
      </c>
      <c r="B172" s="5" t="s">
        <v>120</v>
      </c>
      <c r="C172" s="32">
        <v>79524</v>
      </c>
      <c r="D172" s="32">
        <v>-1383</v>
      </c>
      <c r="E172" s="32">
        <v>78141</v>
      </c>
    </row>
    <row r="173" spans="1:5" ht="21.6">
      <c r="A173" s="5" t="s">
        <v>238</v>
      </c>
      <c r="B173" s="5" t="s">
        <v>134</v>
      </c>
      <c r="C173" s="32">
        <v>7300</v>
      </c>
      <c r="D173" s="32">
        <v>0</v>
      </c>
      <c r="E173" s="32">
        <v>7300</v>
      </c>
    </row>
    <row r="174" spans="1:5">
      <c r="A174" s="2" t="s">
        <v>540</v>
      </c>
      <c r="B174" s="2" t="s">
        <v>8</v>
      </c>
      <c r="C174" s="31">
        <v>9000</v>
      </c>
      <c r="D174" s="31">
        <v>0</v>
      </c>
      <c r="E174" s="31">
        <v>9000</v>
      </c>
    </row>
    <row r="175" spans="1:5">
      <c r="A175" s="5" t="s">
        <v>215</v>
      </c>
      <c r="B175" s="5" t="s">
        <v>94</v>
      </c>
      <c r="C175" s="32">
        <v>6000</v>
      </c>
      <c r="D175" s="32">
        <v>0</v>
      </c>
      <c r="E175" s="32">
        <v>6000</v>
      </c>
    </row>
    <row r="176" spans="1:5">
      <c r="A176" s="5" t="s">
        <v>210</v>
      </c>
      <c r="B176" s="5" t="s">
        <v>120</v>
      </c>
      <c r="C176" s="32">
        <v>3000</v>
      </c>
      <c r="D176" s="32">
        <v>0</v>
      </c>
      <c r="E176" s="32">
        <v>3000</v>
      </c>
    </row>
    <row r="177" spans="1:5">
      <c r="A177" s="2" t="s">
        <v>539</v>
      </c>
      <c r="B177" s="2" t="s">
        <v>8</v>
      </c>
      <c r="C177" s="31">
        <v>15000</v>
      </c>
      <c r="D177" s="31">
        <v>0</v>
      </c>
      <c r="E177" s="31">
        <v>15000</v>
      </c>
    </row>
    <row r="178" spans="1:5">
      <c r="A178" s="5" t="s">
        <v>415</v>
      </c>
      <c r="B178" s="5" t="s">
        <v>112</v>
      </c>
      <c r="C178" s="32">
        <v>15000</v>
      </c>
      <c r="D178" s="32">
        <v>0</v>
      </c>
      <c r="E178" s="32">
        <v>15000</v>
      </c>
    </row>
    <row r="179" spans="1:5">
      <c r="A179" s="2" t="s">
        <v>538</v>
      </c>
      <c r="B179" s="2" t="s">
        <v>8</v>
      </c>
      <c r="C179" s="31">
        <v>10000</v>
      </c>
      <c r="D179" s="31">
        <v>0</v>
      </c>
      <c r="E179" s="31">
        <v>10000</v>
      </c>
    </row>
    <row r="180" spans="1:5">
      <c r="A180" s="5" t="s">
        <v>415</v>
      </c>
      <c r="B180" s="5" t="s">
        <v>112</v>
      </c>
      <c r="C180" s="32">
        <v>10000</v>
      </c>
      <c r="D180" s="32">
        <v>0</v>
      </c>
      <c r="E180" s="32">
        <v>10000</v>
      </c>
    </row>
    <row r="181" spans="1:5">
      <c r="A181" s="2" t="s">
        <v>537</v>
      </c>
      <c r="B181" s="2" t="s">
        <v>8</v>
      </c>
      <c r="C181" s="31">
        <v>10000</v>
      </c>
      <c r="D181" s="31">
        <v>0</v>
      </c>
      <c r="E181" s="31">
        <v>10000</v>
      </c>
    </row>
    <row r="182" spans="1:5">
      <c r="A182" s="5" t="s">
        <v>214</v>
      </c>
      <c r="B182" s="5" t="s">
        <v>100</v>
      </c>
      <c r="C182" s="32">
        <v>10000</v>
      </c>
      <c r="D182" s="32">
        <v>-3000</v>
      </c>
      <c r="E182" s="32">
        <v>7000</v>
      </c>
    </row>
    <row r="183" spans="1:5">
      <c r="A183" s="5" t="s">
        <v>415</v>
      </c>
      <c r="B183" s="5" t="s">
        <v>112</v>
      </c>
      <c r="C183" s="32">
        <v>0</v>
      </c>
      <c r="D183" s="32">
        <v>3000</v>
      </c>
      <c r="E183" s="32">
        <v>3000</v>
      </c>
    </row>
    <row r="184" spans="1:5">
      <c r="A184" s="2" t="s">
        <v>536</v>
      </c>
      <c r="B184" s="2" t="s">
        <v>8</v>
      </c>
      <c r="C184" s="31">
        <v>3000</v>
      </c>
      <c r="D184" s="31">
        <v>0</v>
      </c>
      <c r="E184" s="31">
        <v>3000</v>
      </c>
    </row>
    <row r="185" spans="1:5">
      <c r="A185" s="5" t="s">
        <v>415</v>
      </c>
      <c r="B185" s="5" t="s">
        <v>112</v>
      </c>
      <c r="C185" s="32">
        <v>3000</v>
      </c>
      <c r="D185" s="32">
        <v>0</v>
      </c>
      <c r="E185" s="32">
        <v>3000</v>
      </c>
    </row>
    <row r="186" spans="1:5">
      <c r="A186" s="2" t="s">
        <v>535</v>
      </c>
      <c r="B186" s="2" t="s">
        <v>8</v>
      </c>
      <c r="C186" s="31">
        <v>20000</v>
      </c>
      <c r="D186" s="31">
        <v>0</v>
      </c>
      <c r="E186" s="31">
        <v>20000</v>
      </c>
    </row>
    <row r="187" spans="1:5">
      <c r="A187" s="5" t="s">
        <v>415</v>
      </c>
      <c r="B187" s="5" t="s">
        <v>112</v>
      </c>
      <c r="C187" s="32">
        <v>20000</v>
      </c>
      <c r="D187" s="32">
        <v>0</v>
      </c>
      <c r="E187" s="32">
        <v>20000</v>
      </c>
    </row>
    <row r="188" spans="1:5">
      <c r="A188" s="2" t="s">
        <v>534</v>
      </c>
      <c r="B188" s="2" t="s">
        <v>8</v>
      </c>
      <c r="C188" s="31">
        <v>10839</v>
      </c>
      <c r="D188" s="31">
        <v>283</v>
      </c>
      <c r="E188" s="31">
        <v>11122</v>
      </c>
    </row>
    <row r="189" spans="1:5">
      <c r="A189" s="2" t="s">
        <v>533</v>
      </c>
      <c r="B189" s="2" t="s">
        <v>8</v>
      </c>
      <c r="C189" s="31">
        <v>1839</v>
      </c>
      <c r="D189" s="31">
        <v>0</v>
      </c>
      <c r="E189" s="31">
        <v>1839</v>
      </c>
    </row>
    <row r="190" spans="1:5">
      <c r="A190" s="5" t="s">
        <v>221</v>
      </c>
      <c r="B190" s="5" t="s">
        <v>94</v>
      </c>
      <c r="C190" s="32">
        <v>0</v>
      </c>
      <c r="D190" s="32">
        <v>63</v>
      </c>
      <c r="E190" s="32">
        <v>63</v>
      </c>
    </row>
    <row r="191" spans="1:5">
      <c r="A191" s="5" t="s">
        <v>219</v>
      </c>
      <c r="B191" s="5" t="s">
        <v>126</v>
      </c>
      <c r="C191" s="32">
        <v>1760</v>
      </c>
      <c r="D191" s="32">
        <v>-63</v>
      </c>
      <c r="E191" s="32">
        <v>1697</v>
      </c>
    </row>
    <row r="192" spans="1:5" ht="21.6">
      <c r="A192" s="5" t="s">
        <v>532</v>
      </c>
      <c r="B192" s="5" t="s">
        <v>134</v>
      </c>
      <c r="C192" s="32">
        <v>79</v>
      </c>
      <c r="D192" s="32">
        <v>0</v>
      </c>
      <c r="E192" s="32">
        <v>79</v>
      </c>
    </row>
    <row r="193" spans="1:5">
      <c r="A193" s="2" t="s">
        <v>531</v>
      </c>
      <c r="B193" s="2" t="s">
        <v>8</v>
      </c>
      <c r="C193" s="31">
        <v>9000</v>
      </c>
      <c r="D193" s="31">
        <v>283</v>
      </c>
      <c r="E193" s="31">
        <v>9283</v>
      </c>
    </row>
    <row r="194" spans="1:5">
      <c r="A194" s="5" t="s">
        <v>221</v>
      </c>
      <c r="B194" s="5" t="s">
        <v>94</v>
      </c>
      <c r="C194" s="32">
        <v>0</v>
      </c>
      <c r="D194" s="32">
        <v>1283</v>
      </c>
      <c r="E194" s="32">
        <v>1283</v>
      </c>
    </row>
    <row r="195" spans="1:5">
      <c r="A195" s="5" t="s">
        <v>219</v>
      </c>
      <c r="B195" s="5" t="s">
        <v>126</v>
      </c>
      <c r="C195" s="32">
        <v>9000</v>
      </c>
      <c r="D195" s="32">
        <v>-1000</v>
      </c>
      <c r="E195" s="32">
        <v>8000</v>
      </c>
    </row>
    <row r="196" spans="1:5">
      <c r="A196" s="2" t="s">
        <v>530</v>
      </c>
      <c r="B196" s="2" t="s">
        <v>8</v>
      </c>
      <c r="C196" s="31">
        <v>324686</v>
      </c>
      <c r="D196" s="31">
        <v>0</v>
      </c>
      <c r="E196" s="31">
        <v>324686</v>
      </c>
    </row>
    <row r="197" spans="1:5">
      <c r="A197" s="2" t="s">
        <v>529</v>
      </c>
      <c r="B197" s="2" t="s">
        <v>8</v>
      </c>
      <c r="C197" s="31">
        <v>324686</v>
      </c>
      <c r="D197" s="31">
        <v>0</v>
      </c>
      <c r="E197" s="31">
        <v>324686</v>
      </c>
    </row>
    <row r="198" spans="1:5">
      <c r="A198" s="2" t="s">
        <v>528</v>
      </c>
      <c r="B198" s="2" t="s">
        <v>8</v>
      </c>
      <c r="C198" s="31">
        <v>140101</v>
      </c>
      <c r="D198" s="31">
        <v>0</v>
      </c>
      <c r="E198" s="31">
        <v>140101</v>
      </c>
    </row>
    <row r="199" spans="1:5">
      <c r="A199" s="5" t="s">
        <v>220</v>
      </c>
      <c r="B199" s="5" t="s">
        <v>100</v>
      </c>
      <c r="C199" s="32">
        <v>140101</v>
      </c>
      <c r="D199" s="32">
        <v>-1000</v>
      </c>
      <c r="E199" s="32">
        <v>139101</v>
      </c>
    </row>
    <row r="200" spans="1:5">
      <c r="A200" s="5" t="s">
        <v>445</v>
      </c>
      <c r="B200" s="5" t="s">
        <v>112</v>
      </c>
      <c r="C200" s="32">
        <v>0</v>
      </c>
      <c r="D200" s="32">
        <v>1000</v>
      </c>
      <c r="E200" s="32">
        <v>1000</v>
      </c>
    </row>
    <row r="201" spans="1:5">
      <c r="A201" s="2" t="s">
        <v>527</v>
      </c>
      <c r="B201" s="2" t="s">
        <v>8</v>
      </c>
      <c r="C201" s="31">
        <v>9441</v>
      </c>
      <c r="D201" s="31">
        <v>0</v>
      </c>
      <c r="E201" s="31">
        <v>9441</v>
      </c>
    </row>
    <row r="202" spans="1:5">
      <c r="A202" s="5" t="s">
        <v>220</v>
      </c>
      <c r="B202" s="5" t="s">
        <v>100</v>
      </c>
      <c r="C202" s="32">
        <v>9041</v>
      </c>
      <c r="D202" s="32">
        <v>0</v>
      </c>
      <c r="E202" s="32">
        <v>9041</v>
      </c>
    </row>
    <row r="203" spans="1:5">
      <c r="A203" s="5" t="s">
        <v>363</v>
      </c>
      <c r="B203" s="5" t="s">
        <v>120</v>
      </c>
      <c r="C203" s="32">
        <v>400</v>
      </c>
      <c r="D203" s="32">
        <v>0</v>
      </c>
      <c r="E203" s="32">
        <v>400</v>
      </c>
    </row>
    <row r="204" spans="1:5">
      <c r="A204" s="2" t="s">
        <v>526</v>
      </c>
      <c r="B204" s="2" t="s">
        <v>8</v>
      </c>
      <c r="C204" s="31">
        <v>100434</v>
      </c>
      <c r="D204" s="31">
        <v>0</v>
      </c>
      <c r="E204" s="31">
        <v>100434</v>
      </c>
    </row>
    <row r="205" spans="1:5">
      <c r="A205" s="5" t="s">
        <v>220</v>
      </c>
      <c r="B205" s="5" t="s">
        <v>100</v>
      </c>
      <c r="C205" s="32">
        <v>12234</v>
      </c>
      <c r="D205" s="32">
        <v>0</v>
      </c>
      <c r="E205" s="32">
        <v>12234</v>
      </c>
    </row>
    <row r="206" spans="1:5">
      <c r="A206" s="5" t="s">
        <v>363</v>
      </c>
      <c r="B206" s="5" t="s">
        <v>120</v>
      </c>
      <c r="C206" s="32">
        <v>88200</v>
      </c>
      <c r="D206" s="32">
        <v>0</v>
      </c>
      <c r="E206" s="32">
        <v>88200</v>
      </c>
    </row>
    <row r="207" spans="1:5">
      <c r="A207" s="2" t="s">
        <v>525</v>
      </c>
      <c r="B207" s="2" t="s">
        <v>8</v>
      </c>
      <c r="C207" s="31">
        <v>5910</v>
      </c>
      <c r="D207" s="31">
        <v>0</v>
      </c>
      <c r="E207" s="31">
        <v>5910</v>
      </c>
    </row>
    <row r="208" spans="1:5">
      <c r="A208" s="5" t="s">
        <v>220</v>
      </c>
      <c r="B208" s="5" t="s">
        <v>100</v>
      </c>
      <c r="C208" s="32">
        <v>5410</v>
      </c>
      <c r="D208" s="32">
        <v>0</v>
      </c>
      <c r="E208" s="32">
        <v>5410</v>
      </c>
    </row>
    <row r="209" spans="1:5">
      <c r="A209" s="5" t="s">
        <v>363</v>
      </c>
      <c r="B209" s="5" t="s">
        <v>120</v>
      </c>
      <c r="C209" s="32">
        <v>500</v>
      </c>
      <c r="D209" s="32">
        <v>0</v>
      </c>
      <c r="E209" s="32">
        <v>500</v>
      </c>
    </row>
    <row r="210" spans="1:5">
      <c r="A210" s="2" t="s">
        <v>524</v>
      </c>
      <c r="B210" s="2" t="s">
        <v>8</v>
      </c>
      <c r="C210" s="31">
        <v>6037</v>
      </c>
      <c r="D210" s="31">
        <v>0</v>
      </c>
      <c r="E210" s="31">
        <v>6037</v>
      </c>
    </row>
    <row r="211" spans="1:5">
      <c r="A211" s="5" t="s">
        <v>220</v>
      </c>
      <c r="B211" s="5" t="s">
        <v>100</v>
      </c>
      <c r="C211" s="32">
        <v>5937</v>
      </c>
      <c r="D211" s="32">
        <v>0</v>
      </c>
      <c r="E211" s="32">
        <v>5937</v>
      </c>
    </row>
    <row r="212" spans="1:5">
      <c r="A212" s="5" t="s">
        <v>363</v>
      </c>
      <c r="B212" s="5" t="s">
        <v>120</v>
      </c>
      <c r="C212" s="32">
        <v>100</v>
      </c>
      <c r="D212" s="32">
        <v>0</v>
      </c>
      <c r="E212" s="32">
        <v>100</v>
      </c>
    </row>
    <row r="213" spans="1:5">
      <c r="A213" s="2" t="s">
        <v>523</v>
      </c>
      <c r="B213" s="2" t="s">
        <v>8</v>
      </c>
      <c r="C213" s="31">
        <v>3450</v>
      </c>
      <c r="D213" s="31">
        <v>0</v>
      </c>
      <c r="E213" s="31">
        <v>3450</v>
      </c>
    </row>
    <row r="214" spans="1:5">
      <c r="A214" s="5" t="s">
        <v>220</v>
      </c>
      <c r="B214" s="5" t="s">
        <v>100</v>
      </c>
      <c r="C214" s="32">
        <v>3450</v>
      </c>
      <c r="D214" s="32">
        <v>0</v>
      </c>
      <c r="E214" s="32">
        <v>3450</v>
      </c>
    </row>
    <row r="215" spans="1:5">
      <c r="A215" s="2" t="s">
        <v>522</v>
      </c>
      <c r="B215" s="2" t="s">
        <v>8</v>
      </c>
      <c r="C215" s="31">
        <v>16254</v>
      </c>
      <c r="D215" s="31">
        <v>0</v>
      </c>
      <c r="E215" s="31">
        <v>16254</v>
      </c>
    </row>
    <row r="216" spans="1:5">
      <c r="A216" s="5" t="s">
        <v>220</v>
      </c>
      <c r="B216" s="5" t="s">
        <v>100</v>
      </c>
      <c r="C216" s="32">
        <v>16254</v>
      </c>
      <c r="D216" s="32">
        <v>0</v>
      </c>
      <c r="E216" s="32">
        <v>16254</v>
      </c>
    </row>
    <row r="217" spans="1:5">
      <c r="A217" s="2" t="s">
        <v>521</v>
      </c>
      <c r="B217" s="2" t="s">
        <v>8</v>
      </c>
      <c r="C217" s="31">
        <v>10531</v>
      </c>
      <c r="D217" s="31">
        <v>0</v>
      </c>
      <c r="E217" s="31">
        <v>10531</v>
      </c>
    </row>
    <row r="218" spans="1:5">
      <c r="A218" s="5" t="s">
        <v>220</v>
      </c>
      <c r="B218" s="5" t="s">
        <v>100</v>
      </c>
      <c r="C218" s="32">
        <v>10531</v>
      </c>
      <c r="D218" s="32">
        <v>0</v>
      </c>
      <c r="E218" s="32">
        <v>10531</v>
      </c>
    </row>
    <row r="219" spans="1:5">
      <c r="A219" s="2" t="s">
        <v>520</v>
      </c>
      <c r="B219" s="2" t="s">
        <v>8</v>
      </c>
      <c r="C219" s="31">
        <v>10630</v>
      </c>
      <c r="D219" s="31">
        <v>0</v>
      </c>
      <c r="E219" s="31">
        <v>10630</v>
      </c>
    </row>
    <row r="220" spans="1:5">
      <c r="A220" s="5" t="s">
        <v>220</v>
      </c>
      <c r="B220" s="5" t="s">
        <v>100</v>
      </c>
      <c r="C220" s="32">
        <v>4830</v>
      </c>
      <c r="D220" s="32">
        <v>0</v>
      </c>
      <c r="E220" s="32">
        <v>4830</v>
      </c>
    </row>
    <row r="221" spans="1:5">
      <c r="A221" s="5" t="s">
        <v>363</v>
      </c>
      <c r="B221" s="5" t="s">
        <v>120</v>
      </c>
      <c r="C221" s="32">
        <v>5800</v>
      </c>
      <c r="D221" s="32">
        <v>0</v>
      </c>
      <c r="E221" s="32">
        <v>5800</v>
      </c>
    </row>
    <row r="222" spans="1:5">
      <c r="A222" s="2" t="s">
        <v>519</v>
      </c>
      <c r="B222" s="2" t="s">
        <v>8</v>
      </c>
      <c r="C222" s="31">
        <v>3556</v>
      </c>
      <c r="D222" s="31">
        <v>0</v>
      </c>
      <c r="E222" s="31">
        <v>3556</v>
      </c>
    </row>
    <row r="223" spans="1:5">
      <c r="A223" s="5" t="s">
        <v>220</v>
      </c>
      <c r="B223" s="5" t="s">
        <v>100</v>
      </c>
      <c r="C223" s="32">
        <v>3556</v>
      </c>
      <c r="D223" s="32">
        <v>0</v>
      </c>
      <c r="E223" s="32">
        <v>3556</v>
      </c>
    </row>
    <row r="224" spans="1:5">
      <c r="A224" s="2" t="s">
        <v>518</v>
      </c>
      <c r="B224" s="2" t="s">
        <v>8</v>
      </c>
      <c r="C224" s="31">
        <v>11811</v>
      </c>
      <c r="D224" s="31">
        <v>0</v>
      </c>
      <c r="E224" s="31">
        <v>11811</v>
      </c>
    </row>
    <row r="225" spans="1:5">
      <c r="A225" s="5" t="s">
        <v>220</v>
      </c>
      <c r="B225" s="5" t="s">
        <v>100</v>
      </c>
      <c r="C225" s="32">
        <v>11611</v>
      </c>
      <c r="D225" s="32">
        <v>0</v>
      </c>
      <c r="E225" s="32">
        <v>11611</v>
      </c>
    </row>
    <row r="226" spans="1:5">
      <c r="A226" s="5" t="s">
        <v>363</v>
      </c>
      <c r="B226" s="5" t="s">
        <v>120</v>
      </c>
      <c r="C226" s="32">
        <v>200</v>
      </c>
      <c r="D226" s="32">
        <v>0</v>
      </c>
      <c r="E226" s="32">
        <v>200</v>
      </c>
    </row>
    <row r="227" spans="1:5">
      <c r="A227" s="2" t="s">
        <v>517</v>
      </c>
      <c r="B227" s="2" t="s">
        <v>8</v>
      </c>
      <c r="C227" s="31">
        <v>4435</v>
      </c>
      <c r="D227" s="31">
        <v>0</v>
      </c>
      <c r="E227" s="31">
        <v>4435</v>
      </c>
    </row>
    <row r="228" spans="1:5">
      <c r="A228" s="5" t="s">
        <v>220</v>
      </c>
      <c r="B228" s="5" t="s">
        <v>100</v>
      </c>
      <c r="C228" s="32">
        <v>4435</v>
      </c>
      <c r="D228" s="32">
        <v>-300</v>
      </c>
      <c r="E228" s="32">
        <v>4135</v>
      </c>
    </row>
    <row r="229" spans="1:5">
      <c r="A229" s="5" t="s">
        <v>363</v>
      </c>
      <c r="B229" s="5" t="s">
        <v>120</v>
      </c>
      <c r="C229" s="32">
        <v>0</v>
      </c>
      <c r="D229" s="32">
        <v>300</v>
      </c>
      <c r="E229" s="32">
        <v>300</v>
      </c>
    </row>
    <row r="230" spans="1:5">
      <c r="A230" s="2" t="s">
        <v>516</v>
      </c>
      <c r="B230" s="2" t="s">
        <v>8</v>
      </c>
      <c r="C230" s="31">
        <v>2096</v>
      </c>
      <c r="D230" s="31">
        <v>0</v>
      </c>
      <c r="E230" s="31">
        <v>2096</v>
      </c>
    </row>
    <row r="231" spans="1:5">
      <c r="A231" s="5" t="s">
        <v>220</v>
      </c>
      <c r="B231" s="5" t="s">
        <v>100</v>
      </c>
      <c r="C231" s="32">
        <v>2096</v>
      </c>
      <c r="D231" s="32">
        <v>0</v>
      </c>
      <c r="E231" s="32">
        <v>2096</v>
      </c>
    </row>
    <row r="232" spans="1:5">
      <c r="A232" s="2" t="s">
        <v>515</v>
      </c>
      <c r="B232" s="2" t="s">
        <v>8</v>
      </c>
      <c r="C232" s="31">
        <v>3516624</v>
      </c>
      <c r="D232" s="31">
        <v>-316439</v>
      </c>
      <c r="E232" s="31">
        <v>3200185</v>
      </c>
    </row>
    <row r="233" spans="1:5">
      <c r="A233" s="2" t="s">
        <v>514</v>
      </c>
      <c r="B233" s="2" t="s">
        <v>8</v>
      </c>
      <c r="C233" s="31">
        <v>3516624</v>
      </c>
      <c r="D233" s="31">
        <v>-316439</v>
      </c>
      <c r="E233" s="31">
        <v>3200185</v>
      </c>
    </row>
    <row r="234" spans="1:5" ht="21.6">
      <c r="A234" s="2" t="s">
        <v>513</v>
      </c>
      <c r="B234" s="2" t="s">
        <v>8</v>
      </c>
      <c r="C234" s="31">
        <v>728017</v>
      </c>
      <c r="D234" s="31">
        <v>5996</v>
      </c>
      <c r="E234" s="31">
        <v>734013</v>
      </c>
    </row>
    <row r="235" spans="1:5">
      <c r="A235" s="5" t="s">
        <v>221</v>
      </c>
      <c r="B235" s="5" t="s">
        <v>94</v>
      </c>
      <c r="C235" s="32">
        <v>31145</v>
      </c>
      <c r="D235" s="32">
        <v>0</v>
      </c>
      <c r="E235" s="32">
        <v>31145</v>
      </c>
    </row>
    <row r="236" spans="1:5">
      <c r="A236" s="5" t="s">
        <v>220</v>
      </c>
      <c r="B236" s="5" t="s">
        <v>100</v>
      </c>
      <c r="C236" s="32">
        <v>675372</v>
      </c>
      <c r="D236" s="32">
        <v>5596</v>
      </c>
      <c r="E236" s="32">
        <v>680968</v>
      </c>
    </row>
    <row r="237" spans="1:5">
      <c r="A237" s="5" t="s">
        <v>445</v>
      </c>
      <c r="B237" s="5" t="s">
        <v>112</v>
      </c>
      <c r="C237" s="32">
        <v>0</v>
      </c>
      <c r="D237" s="32">
        <v>400</v>
      </c>
      <c r="E237" s="32">
        <v>400</v>
      </c>
    </row>
    <row r="238" spans="1:5">
      <c r="A238" s="5" t="s">
        <v>363</v>
      </c>
      <c r="B238" s="5" t="s">
        <v>120</v>
      </c>
      <c r="C238" s="32">
        <v>21500</v>
      </c>
      <c r="D238" s="32">
        <v>0</v>
      </c>
      <c r="E238" s="32">
        <v>21500</v>
      </c>
    </row>
    <row r="239" spans="1:5">
      <c r="A239" s="2" t="s">
        <v>512</v>
      </c>
      <c r="B239" s="2" t="s">
        <v>8</v>
      </c>
      <c r="C239" s="31">
        <v>72535</v>
      </c>
      <c r="D239" s="31">
        <v>1038</v>
      </c>
      <c r="E239" s="31">
        <v>73573</v>
      </c>
    </row>
    <row r="240" spans="1:5">
      <c r="A240" s="5" t="s">
        <v>221</v>
      </c>
      <c r="B240" s="5" t="s">
        <v>94</v>
      </c>
      <c r="C240" s="32">
        <v>57571</v>
      </c>
      <c r="D240" s="32">
        <v>0</v>
      </c>
      <c r="E240" s="32">
        <v>57571</v>
      </c>
    </row>
    <row r="241" spans="1:5">
      <c r="A241" s="5" t="s">
        <v>220</v>
      </c>
      <c r="B241" s="5" t="s">
        <v>100</v>
      </c>
      <c r="C241" s="32">
        <v>14964</v>
      </c>
      <c r="D241" s="32">
        <v>0</v>
      </c>
      <c r="E241" s="32">
        <v>14964</v>
      </c>
    </row>
    <row r="242" spans="1:5">
      <c r="A242" s="5" t="s">
        <v>363</v>
      </c>
      <c r="B242" s="5" t="s">
        <v>120</v>
      </c>
      <c r="C242" s="32">
        <v>0</v>
      </c>
      <c r="D242" s="32">
        <v>1038</v>
      </c>
      <c r="E242" s="32">
        <v>1038</v>
      </c>
    </row>
    <row r="243" spans="1:5">
      <c r="A243" s="2" t="s">
        <v>511</v>
      </c>
      <c r="B243" s="2" t="s">
        <v>8</v>
      </c>
      <c r="C243" s="31">
        <v>17582</v>
      </c>
      <c r="D243" s="31">
        <v>0</v>
      </c>
      <c r="E243" s="31">
        <v>17582</v>
      </c>
    </row>
    <row r="244" spans="1:5">
      <c r="A244" s="5" t="s">
        <v>220</v>
      </c>
      <c r="B244" s="5" t="s">
        <v>100</v>
      </c>
      <c r="C244" s="32">
        <v>12384</v>
      </c>
      <c r="D244" s="32">
        <v>0</v>
      </c>
      <c r="E244" s="32">
        <v>12384</v>
      </c>
    </row>
    <row r="245" spans="1:5">
      <c r="A245" s="5" t="s">
        <v>363</v>
      </c>
      <c r="B245" s="5" t="s">
        <v>120</v>
      </c>
      <c r="C245" s="32">
        <v>5198</v>
      </c>
      <c r="D245" s="32">
        <v>0</v>
      </c>
      <c r="E245" s="32">
        <v>5198</v>
      </c>
    </row>
    <row r="246" spans="1:5">
      <c r="A246" s="2" t="s">
        <v>510</v>
      </c>
      <c r="B246" s="2" t="s">
        <v>8</v>
      </c>
      <c r="C246" s="31">
        <v>85664</v>
      </c>
      <c r="D246" s="31">
        <v>4718</v>
      </c>
      <c r="E246" s="31">
        <v>90382</v>
      </c>
    </row>
    <row r="247" spans="1:5">
      <c r="A247" s="5" t="s">
        <v>221</v>
      </c>
      <c r="B247" s="5" t="s">
        <v>94</v>
      </c>
      <c r="C247" s="32">
        <v>53796</v>
      </c>
      <c r="D247" s="32">
        <v>0</v>
      </c>
      <c r="E247" s="32">
        <v>53796</v>
      </c>
    </row>
    <row r="248" spans="1:5">
      <c r="A248" s="5" t="s">
        <v>220</v>
      </c>
      <c r="B248" s="5" t="s">
        <v>100</v>
      </c>
      <c r="C248" s="32">
        <v>31868</v>
      </c>
      <c r="D248" s="32">
        <v>4718</v>
      </c>
      <c r="E248" s="32">
        <v>36586</v>
      </c>
    </row>
    <row r="249" spans="1:5">
      <c r="A249" s="2" t="s">
        <v>509</v>
      </c>
      <c r="B249" s="2" t="s">
        <v>8</v>
      </c>
      <c r="C249" s="31">
        <v>171716</v>
      </c>
      <c r="D249" s="31">
        <v>-2665</v>
      </c>
      <c r="E249" s="31">
        <v>169051</v>
      </c>
    </row>
    <row r="250" spans="1:5">
      <c r="A250" s="5" t="s">
        <v>221</v>
      </c>
      <c r="B250" s="5" t="s">
        <v>94</v>
      </c>
      <c r="C250" s="32">
        <v>159422</v>
      </c>
      <c r="D250" s="32">
        <v>-3765</v>
      </c>
      <c r="E250" s="32">
        <v>155657</v>
      </c>
    </row>
    <row r="251" spans="1:5">
      <c r="A251" s="5" t="s">
        <v>220</v>
      </c>
      <c r="B251" s="5" t="s">
        <v>100</v>
      </c>
      <c r="C251" s="32">
        <v>12294</v>
      </c>
      <c r="D251" s="32">
        <v>1100</v>
      </c>
      <c r="E251" s="32">
        <v>13394</v>
      </c>
    </row>
    <row r="252" spans="1:5" ht="21.6">
      <c r="A252" s="2" t="s">
        <v>508</v>
      </c>
      <c r="B252" s="2" t="s">
        <v>8</v>
      </c>
      <c r="C252" s="31">
        <v>7096</v>
      </c>
      <c r="D252" s="31">
        <v>0</v>
      </c>
      <c r="E252" s="31">
        <v>7096</v>
      </c>
    </row>
    <row r="253" spans="1:5">
      <c r="A253" s="5" t="s">
        <v>220</v>
      </c>
      <c r="B253" s="5" t="s">
        <v>100</v>
      </c>
      <c r="C253" s="32">
        <v>1052</v>
      </c>
      <c r="D253" s="32">
        <v>0</v>
      </c>
      <c r="E253" s="32">
        <v>1052</v>
      </c>
    </row>
    <row r="254" spans="1:5">
      <c r="A254" s="5" t="s">
        <v>363</v>
      </c>
      <c r="B254" s="5" t="s">
        <v>120</v>
      </c>
      <c r="C254" s="32">
        <v>6044</v>
      </c>
      <c r="D254" s="32">
        <v>0</v>
      </c>
      <c r="E254" s="32">
        <v>6044</v>
      </c>
    </row>
    <row r="255" spans="1:5">
      <c r="A255" s="2" t="s">
        <v>507</v>
      </c>
      <c r="B255" s="2" t="s">
        <v>8</v>
      </c>
      <c r="C255" s="31">
        <v>21306</v>
      </c>
      <c r="D255" s="31">
        <v>618</v>
      </c>
      <c r="E255" s="31">
        <v>21924</v>
      </c>
    </row>
    <row r="256" spans="1:5">
      <c r="A256" s="5" t="s">
        <v>221</v>
      </c>
      <c r="B256" s="5" t="s">
        <v>94</v>
      </c>
      <c r="C256" s="32">
        <v>11247</v>
      </c>
      <c r="D256" s="32">
        <v>0</v>
      </c>
      <c r="E256" s="32">
        <v>11247</v>
      </c>
    </row>
    <row r="257" spans="1:5">
      <c r="A257" s="5" t="s">
        <v>220</v>
      </c>
      <c r="B257" s="5" t="s">
        <v>100</v>
      </c>
      <c r="C257" s="32">
        <v>10059</v>
      </c>
      <c r="D257" s="32">
        <v>618</v>
      </c>
      <c r="E257" s="32">
        <v>10677</v>
      </c>
    </row>
    <row r="258" spans="1:5">
      <c r="A258" s="2" t="s">
        <v>506</v>
      </c>
      <c r="B258" s="2" t="s">
        <v>8</v>
      </c>
      <c r="C258" s="31">
        <v>59780</v>
      </c>
      <c r="D258" s="31">
        <v>0</v>
      </c>
      <c r="E258" s="31">
        <v>59780</v>
      </c>
    </row>
    <row r="259" spans="1:5">
      <c r="A259" s="5" t="s">
        <v>221</v>
      </c>
      <c r="B259" s="5" t="s">
        <v>94</v>
      </c>
      <c r="C259" s="32">
        <v>52174</v>
      </c>
      <c r="D259" s="32">
        <v>0</v>
      </c>
      <c r="E259" s="32">
        <v>52174</v>
      </c>
    </row>
    <row r="260" spans="1:5">
      <c r="A260" s="5" t="s">
        <v>220</v>
      </c>
      <c r="B260" s="5" t="s">
        <v>100</v>
      </c>
      <c r="C260" s="32">
        <v>7606</v>
      </c>
      <c r="D260" s="32">
        <v>0</v>
      </c>
      <c r="E260" s="32">
        <v>7606</v>
      </c>
    </row>
    <row r="261" spans="1:5">
      <c r="A261" s="2" t="s">
        <v>505</v>
      </c>
      <c r="B261" s="2" t="s">
        <v>8</v>
      </c>
      <c r="C261" s="31">
        <v>18880</v>
      </c>
      <c r="D261" s="31">
        <v>0</v>
      </c>
      <c r="E261" s="31">
        <v>18880</v>
      </c>
    </row>
    <row r="262" spans="1:5">
      <c r="A262" s="5" t="s">
        <v>220</v>
      </c>
      <c r="B262" s="5" t="s">
        <v>100</v>
      </c>
      <c r="C262" s="32">
        <v>7747</v>
      </c>
      <c r="D262" s="32">
        <v>0</v>
      </c>
      <c r="E262" s="32">
        <v>7747</v>
      </c>
    </row>
    <row r="263" spans="1:5">
      <c r="A263" s="5" t="s">
        <v>363</v>
      </c>
      <c r="B263" s="5" t="s">
        <v>120</v>
      </c>
      <c r="C263" s="32">
        <v>11133</v>
      </c>
      <c r="D263" s="32">
        <v>0</v>
      </c>
      <c r="E263" s="32">
        <v>11133</v>
      </c>
    </row>
    <row r="264" spans="1:5">
      <c r="A264" s="2" t="s">
        <v>504</v>
      </c>
      <c r="B264" s="2" t="s">
        <v>8</v>
      </c>
      <c r="C264" s="31">
        <v>1332</v>
      </c>
      <c r="D264" s="31">
        <v>0</v>
      </c>
      <c r="E264" s="31">
        <v>1332</v>
      </c>
    </row>
    <row r="265" spans="1:5">
      <c r="A265" s="5" t="s">
        <v>220</v>
      </c>
      <c r="B265" s="5" t="s">
        <v>100</v>
      </c>
      <c r="C265" s="32">
        <v>1332</v>
      </c>
      <c r="D265" s="32">
        <v>0</v>
      </c>
      <c r="E265" s="32">
        <v>1332</v>
      </c>
    </row>
    <row r="266" spans="1:5">
      <c r="A266" s="2" t="s">
        <v>503</v>
      </c>
      <c r="B266" s="2" t="s">
        <v>8</v>
      </c>
      <c r="C266" s="31">
        <v>78196</v>
      </c>
      <c r="D266" s="31">
        <v>250</v>
      </c>
      <c r="E266" s="31">
        <v>78446</v>
      </c>
    </row>
    <row r="267" spans="1:5">
      <c r="A267" s="5" t="s">
        <v>221</v>
      </c>
      <c r="B267" s="5" t="s">
        <v>94</v>
      </c>
      <c r="C267" s="32">
        <v>64994</v>
      </c>
      <c r="D267" s="32">
        <v>0</v>
      </c>
      <c r="E267" s="32">
        <v>64994</v>
      </c>
    </row>
    <row r="268" spans="1:5">
      <c r="A268" s="5" t="s">
        <v>220</v>
      </c>
      <c r="B268" s="5" t="s">
        <v>100</v>
      </c>
      <c r="C268" s="32">
        <v>12332</v>
      </c>
      <c r="D268" s="32">
        <v>250</v>
      </c>
      <c r="E268" s="32">
        <v>12582</v>
      </c>
    </row>
    <row r="269" spans="1:5">
      <c r="A269" s="5" t="s">
        <v>363</v>
      </c>
      <c r="B269" s="5" t="s">
        <v>120</v>
      </c>
      <c r="C269" s="32">
        <v>870</v>
      </c>
      <c r="D269" s="32">
        <v>0</v>
      </c>
      <c r="E269" s="32">
        <v>870</v>
      </c>
    </row>
    <row r="270" spans="1:5">
      <c r="A270" s="2" t="s">
        <v>502</v>
      </c>
      <c r="B270" s="2" t="s">
        <v>8</v>
      </c>
      <c r="C270" s="31">
        <v>18891</v>
      </c>
      <c r="D270" s="31">
        <v>0</v>
      </c>
      <c r="E270" s="31">
        <v>18891</v>
      </c>
    </row>
    <row r="271" spans="1:5">
      <c r="A271" s="5" t="s">
        <v>220</v>
      </c>
      <c r="B271" s="5" t="s">
        <v>100</v>
      </c>
      <c r="C271" s="32">
        <v>18891</v>
      </c>
      <c r="D271" s="32">
        <v>0</v>
      </c>
      <c r="E271" s="32">
        <v>18891</v>
      </c>
    </row>
    <row r="272" spans="1:5">
      <c r="A272" s="2" t="s">
        <v>501</v>
      </c>
      <c r="B272" s="2" t="s">
        <v>8</v>
      </c>
      <c r="C272" s="31">
        <v>42573</v>
      </c>
      <c r="D272" s="31">
        <v>0</v>
      </c>
      <c r="E272" s="31">
        <v>42573</v>
      </c>
    </row>
    <row r="273" spans="1:5">
      <c r="A273" s="5" t="s">
        <v>221</v>
      </c>
      <c r="B273" s="5" t="s">
        <v>94</v>
      </c>
      <c r="C273" s="32">
        <v>29630</v>
      </c>
      <c r="D273" s="32">
        <v>0</v>
      </c>
      <c r="E273" s="32">
        <v>29630</v>
      </c>
    </row>
    <row r="274" spans="1:5">
      <c r="A274" s="5" t="s">
        <v>220</v>
      </c>
      <c r="B274" s="5" t="s">
        <v>100</v>
      </c>
      <c r="C274" s="32">
        <v>11593</v>
      </c>
      <c r="D274" s="32">
        <v>0</v>
      </c>
      <c r="E274" s="32">
        <v>11593</v>
      </c>
    </row>
    <row r="275" spans="1:5">
      <c r="A275" s="5" t="s">
        <v>363</v>
      </c>
      <c r="B275" s="5" t="s">
        <v>120</v>
      </c>
      <c r="C275" s="32">
        <v>1350</v>
      </c>
      <c r="D275" s="32">
        <v>0</v>
      </c>
      <c r="E275" s="32">
        <v>1350</v>
      </c>
    </row>
    <row r="276" spans="1:5">
      <c r="A276" s="2" t="s">
        <v>500</v>
      </c>
      <c r="B276" s="2" t="s">
        <v>8</v>
      </c>
      <c r="C276" s="31">
        <v>1010</v>
      </c>
      <c r="D276" s="31">
        <v>0</v>
      </c>
      <c r="E276" s="31">
        <v>1010</v>
      </c>
    </row>
    <row r="277" spans="1:5">
      <c r="A277" s="5" t="s">
        <v>220</v>
      </c>
      <c r="B277" s="5" t="s">
        <v>100</v>
      </c>
      <c r="C277" s="32">
        <v>1010</v>
      </c>
      <c r="D277" s="32">
        <v>0</v>
      </c>
      <c r="E277" s="32">
        <v>1010</v>
      </c>
    </row>
    <row r="278" spans="1:5">
      <c r="A278" s="2" t="s">
        <v>499</v>
      </c>
      <c r="B278" s="2" t="s">
        <v>8</v>
      </c>
      <c r="C278" s="31">
        <v>97766</v>
      </c>
      <c r="D278" s="31">
        <v>1127</v>
      </c>
      <c r="E278" s="31">
        <v>98893</v>
      </c>
    </row>
    <row r="279" spans="1:5">
      <c r="A279" s="5" t="s">
        <v>221</v>
      </c>
      <c r="B279" s="5" t="s">
        <v>94</v>
      </c>
      <c r="C279" s="32">
        <v>82756</v>
      </c>
      <c r="D279" s="32">
        <v>0</v>
      </c>
      <c r="E279" s="32">
        <v>82756</v>
      </c>
    </row>
    <row r="280" spans="1:5">
      <c r="A280" s="5" t="s">
        <v>220</v>
      </c>
      <c r="B280" s="5" t="s">
        <v>100</v>
      </c>
      <c r="C280" s="32">
        <v>14011</v>
      </c>
      <c r="D280" s="32">
        <v>1087</v>
      </c>
      <c r="E280" s="32">
        <v>15098</v>
      </c>
    </row>
    <row r="281" spans="1:5">
      <c r="A281" s="5" t="s">
        <v>363</v>
      </c>
      <c r="B281" s="5" t="s">
        <v>120</v>
      </c>
      <c r="C281" s="32">
        <v>999</v>
      </c>
      <c r="D281" s="32">
        <v>40</v>
      </c>
      <c r="E281" s="32">
        <v>1039</v>
      </c>
    </row>
    <row r="282" spans="1:5">
      <c r="A282" s="2" t="s">
        <v>498</v>
      </c>
      <c r="B282" s="2" t="s">
        <v>8</v>
      </c>
      <c r="C282" s="31">
        <v>705</v>
      </c>
      <c r="D282" s="31">
        <v>0</v>
      </c>
      <c r="E282" s="31">
        <v>705</v>
      </c>
    </row>
    <row r="283" spans="1:5">
      <c r="A283" s="5" t="s">
        <v>220</v>
      </c>
      <c r="B283" s="5" t="s">
        <v>100</v>
      </c>
      <c r="C283" s="32">
        <v>250</v>
      </c>
      <c r="D283" s="32">
        <v>0</v>
      </c>
      <c r="E283" s="32">
        <v>250</v>
      </c>
    </row>
    <row r="284" spans="1:5">
      <c r="A284" s="5" t="s">
        <v>363</v>
      </c>
      <c r="B284" s="5" t="s">
        <v>120</v>
      </c>
      <c r="C284" s="32">
        <v>455</v>
      </c>
      <c r="D284" s="32">
        <v>0</v>
      </c>
      <c r="E284" s="32">
        <v>455</v>
      </c>
    </row>
    <row r="285" spans="1:5">
      <c r="A285" s="2" t="s">
        <v>497</v>
      </c>
      <c r="B285" s="2" t="s">
        <v>8</v>
      </c>
      <c r="C285" s="31">
        <v>15334</v>
      </c>
      <c r="D285" s="31">
        <v>1980</v>
      </c>
      <c r="E285" s="31">
        <v>17314</v>
      </c>
    </row>
    <row r="286" spans="1:5">
      <c r="A286" s="5" t="s">
        <v>220</v>
      </c>
      <c r="B286" s="5" t="s">
        <v>100</v>
      </c>
      <c r="C286" s="32">
        <v>14794</v>
      </c>
      <c r="D286" s="32">
        <v>1980</v>
      </c>
      <c r="E286" s="32">
        <v>16774</v>
      </c>
    </row>
    <row r="287" spans="1:5">
      <c r="A287" s="5" t="s">
        <v>363</v>
      </c>
      <c r="B287" s="5" t="s">
        <v>120</v>
      </c>
      <c r="C287" s="32">
        <v>540</v>
      </c>
      <c r="D287" s="32">
        <v>0</v>
      </c>
      <c r="E287" s="32">
        <v>540</v>
      </c>
    </row>
    <row r="288" spans="1:5">
      <c r="A288" s="2" t="s">
        <v>496</v>
      </c>
      <c r="B288" s="2" t="s">
        <v>8</v>
      </c>
      <c r="C288" s="31">
        <v>77353</v>
      </c>
      <c r="D288" s="31">
        <v>4909</v>
      </c>
      <c r="E288" s="31">
        <v>82262</v>
      </c>
    </row>
    <row r="289" spans="1:5">
      <c r="A289" s="5" t="s">
        <v>221</v>
      </c>
      <c r="B289" s="5" t="s">
        <v>94</v>
      </c>
      <c r="C289" s="32">
        <v>64130</v>
      </c>
      <c r="D289" s="32">
        <v>0</v>
      </c>
      <c r="E289" s="32">
        <v>64130</v>
      </c>
    </row>
    <row r="290" spans="1:5">
      <c r="A290" s="5" t="s">
        <v>220</v>
      </c>
      <c r="B290" s="5" t="s">
        <v>100</v>
      </c>
      <c r="C290" s="32">
        <v>11523</v>
      </c>
      <c r="D290" s="32">
        <v>4126</v>
      </c>
      <c r="E290" s="32">
        <v>15649</v>
      </c>
    </row>
    <row r="291" spans="1:5">
      <c r="A291" s="5" t="s">
        <v>363</v>
      </c>
      <c r="B291" s="5" t="s">
        <v>120</v>
      </c>
      <c r="C291" s="32">
        <v>1700</v>
      </c>
      <c r="D291" s="32">
        <v>783</v>
      </c>
      <c r="E291" s="32">
        <v>2483</v>
      </c>
    </row>
    <row r="292" spans="1:5">
      <c r="A292" s="2" t="s">
        <v>495</v>
      </c>
      <c r="B292" s="2" t="s">
        <v>8</v>
      </c>
      <c r="C292" s="31">
        <v>29228</v>
      </c>
      <c r="D292" s="31">
        <v>2100</v>
      </c>
      <c r="E292" s="31">
        <v>31328</v>
      </c>
    </row>
    <row r="293" spans="1:5">
      <c r="A293" s="5" t="s">
        <v>221</v>
      </c>
      <c r="B293" s="5" t="s">
        <v>94</v>
      </c>
      <c r="C293" s="32">
        <v>3894</v>
      </c>
      <c r="D293" s="32">
        <v>0</v>
      </c>
      <c r="E293" s="32">
        <v>3894</v>
      </c>
    </row>
    <row r="294" spans="1:5">
      <c r="A294" s="5" t="s">
        <v>220</v>
      </c>
      <c r="B294" s="5" t="s">
        <v>100</v>
      </c>
      <c r="C294" s="32">
        <v>25334</v>
      </c>
      <c r="D294" s="32">
        <v>2100</v>
      </c>
      <c r="E294" s="32">
        <v>27434</v>
      </c>
    </row>
    <row r="295" spans="1:5">
      <c r="A295" s="2" t="s">
        <v>494</v>
      </c>
      <c r="B295" s="2" t="s">
        <v>8</v>
      </c>
      <c r="C295" s="31">
        <v>45295</v>
      </c>
      <c r="D295" s="31">
        <v>0</v>
      </c>
      <c r="E295" s="31">
        <v>45295</v>
      </c>
    </row>
    <row r="296" spans="1:5">
      <c r="A296" s="5" t="s">
        <v>221</v>
      </c>
      <c r="B296" s="5" t="s">
        <v>94</v>
      </c>
      <c r="C296" s="32">
        <v>33817</v>
      </c>
      <c r="D296" s="32">
        <v>0</v>
      </c>
      <c r="E296" s="32">
        <v>33817</v>
      </c>
    </row>
    <row r="297" spans="1:5">
      <c r="A297" s="5" t="s">
        <v>220</v>
      </c>
      <c r="B297" s="5" t="s">
        <v>100</v>
      </c>
      <c r="C297" s="32">
        <v>11478</v>
      </c>
      <c r="D297" s="32">
        <v>0</v>
      </c>
      <c r="E297" s="32">
        <v>11478</v>
      </c>
    </row>
    <row r="298" spans="1:5">
      <c r="A298" s="2" t="s">
        <v>493</v>
      </c>
      <c r="B298" s="2" t="s">
        <v>8</v>
      </c>
      <c r="C298" s="31">
        <v>18431</v>
      </c>
      <c r="D298" s="31">
        <v>0</v>
      </c>
      <c r="E298" s="31">
        <v>18431</v>
      </c>
    </row>
    <row r="299" spans="1:5">
      <c r="A299" s="5" t="s">
        <v>220</v>
      </c>
      <c r="B299" s="5" t="s">
        <v>100</v>
      </c>
      <c r="C299" s="32">
        <v>18431</v>
      </c>
      <c r="D299" s="32">
        <v>0</v>
      </c>
      <c r="E299" s="32">
        <v>18431</v>
      </c>
    </row>
    <row r="300" spans="1:5">
      <c r="A300" s="2" t="s">
        <v>492</v>
      </c>
      <c r="B300" s="2" t="s">
        <v>8</v>
      </c>
      <c r="C300" s="31">
        <v>59568</v>
      </c>
      <c r="D300" s="31">
        <v>0</v>
      </c>
      <c r="E300" s="31">
        <v>59568</v>
      </c>
    </row>
    <row r="301" spans="1:5">
      <c r="A301" s="5" t="s">
        <v>221</v>
      </c>
      <c r="B301" s="5" t="s">
        <v>94</v>
      </c>
      <c r="C301" s="32">
        <v>43936</v>
      </c>
      <c r="D301" s="32">
        <v>0</v>
      </c>
      <c r="E301" s="32">
        <v>43936</v>
      </c>
    </row>
    <row r="302" spans="1:5">
      <c r="A302" s="5" t="s">
        <v>220</v>
      </c>
      <c r="B302" s="5" t="s">
        <v>100</v>
      </c>
      <c r="C302" s="32">
        <v>15632</v>
      </c>
      <c r="D302" s="32">
        <v>0</v>
      </c>
      <c r="E302" s="32">
        <v>15632</v>
      </c>
    </row>
    <row r="303" spans="1:5">
      <c r="A303" s="2" t="s">
        <v>491</v>
      </c>
      <c r="B303" s="2" t="s">
        <v>8</v>
      </c>
      <c r="C303" s="31">
        <v>375</v>
      </c>
      <c r="D303" s="31">
        <v>0</v>
      </c>
      <c r="E303" s="31">
        <v>375</v>
      </c>
    </row>
    <row r="304" spans="1:5">
      <c r="A304" s="5" t="s">
        <v>220</v>
      </c>
      <c r="B304" s="5" t="s">
        <v>100</v>
      </c>
      <c r="C304" s="32">
        <v>375</v>
      </c>
      <c r="D304" s="32">
        <v>0</v>
      </c>
      <c r="E304" s="32">
        <v>375</v>
      </c>
    </row>
    <row r="305" spans="1:5">
      <c r="A305" s="2" t="s">
        <v>490</v>
      </c>
      <c r="B305" s="2" t="s">
        <v>8</v>
      </c>
      <c r="C305" s="31">
        <v>120908</v>
      </c>
      <c r="D305" s="31">
        <v>2210</v>
      </c>
      <c r="E305" s="31">
        <v>123118</v>
      </c>
    </row>
    <row r="306" spans="1:5">
      <c r="A306" s="5" t="s">
        <v>221</v>
      </c>
      <c r="B306" s="5" t="s">
        <v>94</v>
      </c>
      <c r="C306" s="32">
        <v>94251</v>
      </c>
      <c r="D306" s="32">
        <v>0</v>
      </c>
      <c r="E306" s="32">
        <v>94251</v>
      </c>
    </row>
    <row r="307" spans="1:5">
      <c r="A307" s="5" t="s">
        <v>220</v>
      </c>
      <c r="B307" s="5" t="s">
        <v>100</v>
      </c>
      <c r="C307" s="32">
        <v>20118</v>
      </c>
      <c r="D307" s="32">
        <v>2053</v>
      </c>
      <c r="E307" s="32">
        <v>22171</v>
      </c>
    </row>
    <row r="308" spans="1:5">
      <c r="A308" s="5" t="s">
        <v>363</v>
      </c>
      <c r="B308" s="5" t="s">
        <v>120</v>
      </c>
      <c r="C308" s="32">
        <v>6539</v>
      </c>
      <c r="D308" s="32">
        <v>157</v>
      </c>
      <c r="E308" s="32">
        <v>6696</v>
      </c>
    </row>
    <row r="309" spans="1:5">
      <c r="A309" s="2" t="s">
        <v>489</v>
      </c>
      <c r="B309" s="2" t="s">
        <v>8</v>
      </c>
      <c r="C309" s="31">
        <v>5308</v>
      </c>
      <c r="D309" s="31">
        <v>0</v>
      </c>
      <c r="E309" s="31">
        <v>5308</v>
      </c>
    </row>
    <row r="310" spans="1:5">
      <c r="A310" s="5" t="s">
        <v>220</v>
      </c>
      <c r="B310" s="5" t="s">
        <v>100</v>
      </c>
      <c r="C310" s="32">
        <v>901</v>
      </c>
      <c r="D310" s="32">
        <v>0</v>
      </c>
      <c r="E310" s="32">
        <v>901</v>
      </c>
    </row>
    <row r="311" spans="1:5">
      <c r="A311" s="5" t="s">
        <v>363</v>
      </c>
      <c r="B311" s="5" t="s">
        <v>120</v>
      </c>
      <c r="C311" s="32">
        <v>4407</v>
      </c>
      <c r="D311" s="32">
        <v>0</v>
      </c>
      <c r="E311" s="32">
        <v>4407</v>
      </c>
    </row>
    <row r="312" spans="1:5">
      <c r="A312" s="2" t="s">
        <v>488</v>
      </c>
      <c r="B312" s="2" t="s">
        <v>8</v>
      </c>
      <c r="C312" s="31">
        <v>20424</v>
      </c>
      <c r="D312" s="31">
        <v>0</v>
      </c>
      <c r="E312" s="31">
        <v>20424</v>
      </c>
    </row>
    <row r="313" spans="1:5">
      <c r="A313" s="5" t="s">
        <v>221</v>
      </c>
      <c r="B313" s="5" t="s">
        <v>94</v>
      </c>
      <c r="C313" s="32">
        <v>1854</v>
      </c>
      <c r="D313" s="32">
        <v>0</v>
      </c>
      <c r="E313" s="32">
        <v>1854</v>
      </c>
    </row>
    <row r="314" spans="1:5">
      <c r="A314" s="5" t="s">
        <v>220</v>
      </c>
      <c r="B314" s="5" t="s">
        <v>100</v>
      </c>
      <c r="C314" s="32">
        <v>18570</v>
      </c>
      <c r="D314" s="32">
        <v>0</v>
      </c>
      <c r="E314" s="32">
        <v>18570</v>
      </c>
    </row>
    <row r="315" spans="1:5">
      <c r="A315" s="2" t="s">
        <v>487</v>
      </c>
      <c r="B315" s="2" t="s">
        <v>8</v>
      </c>
      <c r="C315" s="31">
        <v>46274</v>
      </c>
      <c r="D315" s="31">
        <v>0</v>
      </c>
      <c r="E315" s="31">
        <v>46274</v>
      </c>
    </row>
    <row r="316" spans="1:5">
      <c r="A316" s="5" t="s">
        <v>221</v>
      </c>
      <c r="B316" s="5" t="s">
        <v>94</v>
      </c>
      <c r="C316" s="32">
        <v>38048</v>
      </c>
      <c r="D316" s="32">
        <v>0</v>
      </c>
      <c r="E316" s="32">
        <v>38048</v>
      </c>
    </row>
    <row r="317" spans="1:5">
      <c r="A317" s="5" t="s">
        <v>220</v>
      </c>
      <c r="B317" s="5" t="s">
        <v>100</v>
      </c>
      <c r="C317" s="32">
        <v>8226</v>
      </c>
      <c r="D317" s="32">
        <v>0</v>
      </c>
      <c r="E317" s="32">
        <v>8226</v>
      </c>
    </row>
    <row r="318" spans="1:5">
      <c r="A318" s="2" t="s">
        <v>486</v>
      </c>
      <c r="B318" s="2" t="s">
        <v>8</v>
      </c>
      <c r="C318" s="31">
        <v>4776</v>
      </c>
      <c r="D318" s="31">
        <v>0</v>
      </c>
      <c r="E318" s="31">
        <v>4776</v>
      </c>
    </row>
    <row r="319" spans="1:5">
      <c r="A319" s="5" t="s">
        <v>220</v>
      </c>
      <c r="B319" s="5" t="s">
        <v>100</v>
      </c>
      <c r="C319" s="32">
        <v>1743</v>
      </c>
      <c r="D319" s="32">
        <v>0</v>
      </c>
      <c r="E319" s="32">
        <v>1743</v>
      </c>
    </row>
    <row r="320" spans="1:5">
      <c r="A320" s="5" t="s">
        <v>363</v>
      </c>
      <c r="B320" s="5" t="s">
        <v>120</v>
      </c>
      <c r="C320" s="32">
        <v>3033</v>
      </c>
      <c r="D320" s="32">
        <v>0</v>
      </c>
      <c r="E320" s="32">
        <v>3033</v>
      </c>
    </row>
    <row r="321" spans="1:5">
      <c r="A321" s="2" t="s">
        <v>485</v>
      </c>
      <c r="B321" s="2" t="s">
        <v>8</v>
      </c>
      <c r="C321" s="31">
        <v>1967</v>
      </c>
      <c r="D321" s="31">
        <v>0</v>
      </c>
      <c r="E321" s="31">
        <v>1967</v>
      </c>
    </row>
    <row r="322" spans="1:5">
      <c r="A322" s="5" t="s">
        <v>220</v>
      </c>
      <c r="B322" s="5" t="s">
        <v>100</v>
      </c>
      <c r="C322" s="32">
        <v>1967</v>
      </c>
      <c r="D322" s="32">
        <v>0</v>
      </c>
      <c r="E322" s="32">
        <v>1967</v>
      </c>
    </row>
    <row r="323" spans="1:5">
      <c r="A323" s="2" t="s">
        <v>484</v>
      </c>
      <c r="B323" s="2" t="s">
        <v>8</v>
      </c>
      <c r="C323" s="31">
        <v>37980</v>
      </c>
      <c r="D323" s="31">
        <v>0</v>
      </c>
      <c r="E323" s="31">
        <v>37980</v>
      </c>
    </row>
    <row r="324" spans="1:5">
      <c r="A324" s="5" t="s">
        <v>221</v>
      </c>
      <c r="B324" s="5" t="s">
        <v>94</v>
      </c>
      <c r="C324" s="32">
        <v>31554</v>
      </c>
      <c r="D324" s="32">
        <v>0</v>
      </c>
      <c r="E324" s="32">
        <v>31554</v>
      </c>
    </row>
    <row r="325" spans="1:5">
      <c r="A325" s="5" t="s">
        <v>220</v>
      </c>
      <c r="B325" s="5" t="s">
        <v>100</v>
      </c>
      <c r="C325" s="32">
        <v>5626</v>
      </c>
      <c r="D325" s="32">
        <v>0</v>
      </c>
      <c r="E325" s="32">
        <v>5626</v>
      </c>
    </row>
    <row r="326" spans="1:5">
      <c r="A326" s="5" t="s">
        <v>363</v>
      </c>
      <c r="B326" s="5" t="s">
        <v>120</v>
      </c>
      <c r="C326" s="32">
        <v>800</v>
      </c>
      <c r="D326" s="32">
        <v>0</v>
      </c>
      <c r="E326" s="32">
        <v>800</v>
      </c>
    </row>
    <row r="327" spans="1:5">
      <c r="A327" s="2" t="s">
        <v>483</v>
      </c>
      <c r="B327" s="2" t="s">
        <v>8</v>
      </c>
      <c r="C327" s="31">
        <v>538</v>
      </c>
      <c r="D327" s="31">
        <v>0</v>
      </c>
      <c r="E327" s="31">
        <v>538</v>
      </c>
    </row>
    <row r="328" spans="1:5">
      <c r="A328" s="5" t="s">
        <v>220</v>
      </c>
      <c r="B328" s="5" t="s">
        <v>100</v>
      </c>
      <c r="C328" s="32">
        <v>538</v>
      </c>
      <c r="D328" s="32">
        <v>0</v>
      </c>
      <c r="E328" s="32">
        <v>538</v>
      </c>
    </row>
    <row r="329" spans="1:5" ht="21.6">
      <c r="A329" s="2" t="s">
        <v>482</v>
      </c>
      <c r="B329" s="2" t="s">
        <v>8</v>
      </c>
      <c r="C329" s="31">
        <v>216750</v>
      </c>
      <c r="D329" s="31">
        <v>-216750</v>
      </c>
      <c r="E329" s="31">
        <v>0</v>
      </c>
    </row>
    <row r="330" spans="1:5">
      <c r="A330" s="5" t="s">
        <v>363</v>
      </c>
      <c r="B330" s="5" t="s">
        <v>120</v>
      </c>
      <c r="C330" s="32">
        <v>216750</v>
      </c>
      <c r="D330" s="32">
        <v>-216750</v>
      </c>
      <c r="E330" s="32">
        <v>0</v>
      </c>
    </row>
    <row r="331" spans="1:5">
      <c r="A331" s="2" t="s">
        <v>481</v>
      </c>
      <c r="B331" s="2" t="s">
        <v>8</v>
      </c>
      <c r="C331" s="31">
        <v>33104</v>
      </c>
      <c r="D331" s="31">
        <v>0</v>
      </c>
      <c r="E331" s="31">
        <v>33104</v>
      </c>
    </row>
    <row r="332" spans="1:5">
      <c r="A332" s="5" t="s">
        <v>221</v>
      </c>
      <c r="B332" s="5" t="s">
        <v>94</v>
      </c>
      <c r="C332" s="32">
        <v>22987</v>
      </c>
      <c r="D332" s="32">
        <v>0</v>
      </c>
      <c r="E332" s="32">
        <v>22987</v>
      </c>
    </row>
    <row r="333" spans="1:5">
      <c r="A333" s="5" t="s">
        <v>220</v>
      </c>
      <c r="B333" s="5" t="s">
        <v>100</v>
      </c>
      <c r="C333" s="32">
        <v>6917</v>
      </c>
      <c r="D333" s="32">
        <v>0</v>
      </c>
      <c r="E333" s="32">
        <v>6917</v>
      </c>
    </row>
    <row r="334" spans="1:5">
      <c r="A334" s="5" t="s">
        <v>363</v>
      </c>
      <c r="B334" s="5" t="s">
        <v>120</v>
      </c>
      <c r="C334" s="32">
        <v>3200</v>
      </c>
      <c r="D334" s="32">
        <v>0</v>
      </c>
      <c r="E334" s="32">
        <v>3200</v>
      </c>
    </row>
    <row r="335" spans="1:5">
      <c r="A335" s="2" t="s">
        <v>480</v>
      </c>
      <c r="B335" s="2" t="s">
        <v>8</v>
      </c>
      <c r="C335" s="31">
        <v>100000</v>
      </c>
      <c r="D335" s="31">
        <v>0</v>
      </c>
      <c r="E335" s="31">
        <v>100000</v>
      </c>
    </row>
    <row r="336" spans="1:5">
      <c r="A336" s="5" t="s">
        <v>363</v>
      </c>
      <c r="B336" s="5" t="s">
        <v>120</v>
      </c>
      <c r="C336" s="32">
        <v>100000</v>
      </c>
      <c r="D336" s="32">
        <v>0</v>
      </c>
      <c r="E336" s="32">
        <v>100000</v>
      </c>
    </row>
    <row r="337" spans="1:5">
      <c r="A337" s="2" t="s">
        <v>479</v>
      </c>
      <c r="B337" s="2" t="s">
        <v>8</v>
      </c>
      <c r="C337" s="31">
        <v>119200</v>
      </c>
      <c r="D337" s="31">
        <v>0</v>
      </c>
      <c r="E337" s="31">
        <v>119200</v>
      </c>
    </row>
    <row r="338" spans="1:5">
      <c r="A338" s="5" t="s">
        <v>363</v>
      </c>
      <c r="B338" s="5" t="s">
        <v>120</v>
      </c>
      <c r="C338" s="32">
        <v>119200</v>
      </c>
      <c r="D338" s="32">
        <v>0</v>
      </c>
      <c r="E338" s="32">
        <v>119200</v>
      </c>
    </row>
    <row r="339" spans="1:5" ht="21.6">
      <c r="A339" s="2" t="s">
        <v>478</v>
      </c>
      <c r="B339" s="2" t="s">
        <v>8</v>
      </c>
      <c r="C339" s="31">
        <v>100000</v>
      </c>
      <c r="D339" s="31">
        <v>0</v>
      </c>
      <c r="E339" s="31">
        <v>100000</v>
      </c>
    </row>
    <row r="340" spans="1:5">
      <c r="A340" s="5" t="s">
        <v>363</v>
      </c>
      <c r="B340" s="5" t="s">
        <v>120</v>
      </c>
      <c r="C340" s="32">
        <v>100000</v>
      </c>
      <c r="D340" s="32">
        <v>0</v>
      </c>
      <c r="E340" s="32">
        <v>100000</v>
      </c>
    </row>
    <row r="341" spans="1:5">
      <c r="A341" s="2" t="s">
        <v>477</v>
      </c>
      <c r="B341" s="2" t="s">
        <v>8</v>
      </c>
      <c r="C341" s="31">
        <v>188743</v>
      </c>
      <c r="D341" s="31">
        <v>0</v>
      </c>
      <c r="E341" s="31">
        <v>188743</v>
      </c>
    </row>
    <row r="342" spans="1:5">
      <c r="A342" s="5" t="s">
        <v>363</v>
      </c>
      <c r="B342" s="5" t="s">
        <v>120</v>
      </c>
      <c r="C342" s="32">
        <v>188743</v>
      </c>
      <c r="D342" s="32">
        <v>0</v>
      </c>
      <c r="E342" s="32">
        <v>188743</v>
      </c>
    </row>
    <row r="343" spans="1:5">
      <c r="A343" s="2" t="s">
        <v>476</v>
      </c>
      <c r="B343" s="2" t="s">
        <v>8</v>
      </c>
      <c r="C343" s="31">
        <v>648700</v>
      </c>
      <c r="D343" s="31">
        <v>-228579</v>
      </c>
      <c r="E343" s="31">
        <v>420121</v>
      </c>
    </row>
    <row r="344" spans="1:5">
      <c r="A344" s="5" t="s">
        <v>220</v>
      </c>
      <c r="B344" s="5" t="s">
        <v>100</v>
      </c>
      <c r="C344" s="32">
        <v>100000</v>
      </c>
      <c r="D344" s="32">
        <v>3840</v>
      </c>
      <c r="E344" s="32">
        <v>103840</v>
      </c>
    </row>
    <row r="345" spans="1:5">
      <c r="A345" s="5" t="s">
        <v>363</v>
      </c>
      <c r="B345" s="5" t="s">
        <v>120</v>
      </c>
      <c r="C345" s="32">
        <v>548700</v>
      </c>
      <c r="D345" s="32">
        <v>-232419</v>
      </c>
      <c r="E345" s="32">
        <v>316281</v>
      </c>
    </row>
    <row r="346" spans="1:5" ht="21.6">
      <c r="A346" s="2" t="s">
        <v>475</v>
      </c>
      <c r="B346" s="2" t="s">
        <v>8</v>
      </c>
      <c r="C346" s="31">
        <v>106050</v>
      </c>
      <c r="D346" s="31">
        <v>0</v>
      </c>
      <c r="E346" s="31">
        <v>106050</v>
      </c>
    </row>
    <row r="347" spans="1:5">
      <c r="A347" s="5" t="s">
        <v>363</v>
      </c>
      <c r="B347" s="5" t="s">
        <v>120</v>
      </c>
      <c r="C347" s="32">
        <v>106050</v>
      </c>
      <c r="D347" s="32">
        <v>0</v>
      </c>
      <c r="E347" s="32">
        <v>106050</v>
      </c>
    </row>
    <row r="348" spans="1:5">
      <c r="A348" s="2" t="s">
        <v>474</v>
      </c>
      <c r="B348" s="2" t="s">
        <v>8</v>
      </c>
      <c r="C348" s="31">
        <v>5500</v>
      </c>
      <c r="D348" s="31">
        <v>0</v>
      </c>
      <c r="E348" s="31">
        <v>5500</v>
      </c>
    </row>
    <row r="349" spans="1:5">
      <c r="A349" s="5" t="s">
        <v>220</v>
      </c>
      <c r="B349" s="5" t="s">
        <v>100</v>
      </c>
      <c r="C349" s="32">
        <v>5500</v>
      </c>
      <c r="D349" s="32">
        <v>0</v>
      </c>
      <c r="E349" s="32">
        <v>5500</v>
      </c>
    </row>
    <row r="350" spans="1:5" ht="21.6">
      <c r="A350" s="2" t="s">
        <v>473</v>
      </c>
      <c r="B350" s="2" t="s">
        <v>8</v>
      </c>
      <c r="C350" s="31">
        <v>38250</v>
      </c>
      <c r="D350" s="31">
        <v>0</v>
      </c>
      <c r="E350" s="31">
        <v>38250</v>
      </c>
    </row>
    <row r="351" spans="1:5">
      <c r="A351" s="5" t="s">
        <v>363</v>
      </c>
      <c r="B351" s="5" t="s">
        <v>120</v>
      </c>
      <c r="C351" s="32">
        <v>38250</v>
      </c>
      <c r="D351" s="32">
        <v>0</v>
      </c>
      <c r="E351" s="32">
        <v>38250</v>
      </c>
    </row>
    <row r="352" spans="1:5">
      <c r="A352" s="2" t="s">
        <v>472</v>
      </c>
      <c r="B352" s="2" t="s">
        <v>8</v>
      </c>
      <c r="C352" s="31">
        <v>3960</v>
      </c>
      <c r="D352" s="31">
        <v>0</v>
      </c>
      <c r="E352" s="31">
        <v>3960</v>
      </c>
    </row>
    <row r="353" spans="1:5">
      <c r="A353" s="5" t="s">
        <v>363</v>
      </c>
      <c r="B353" s="5" t="s">
        <v>120</v>
      </c>
      <c r="C353" s="32">
        <v>3960</v>
      </c>
      <c r="D353" s="32">
        <v>0</v>
      </c>
      <c r="E353" s="32">
        <v>3960</v>
      </c>
    </row>
    <row r="354" spans="1:5" ht="21.6">
      <c r="A354" s="2" t="s">
        <v>471</v>
      </c>
      <c r="B354" s="2" t="s">
        <v>8</v>
      </c>
      <c r="C354" s="31">
        <v>0</v>
      </c>
      <c r="D354" s="31">
        <v>37500</v>
      </c>
      <c r="E354" s="31">
        <v>37500</v>
      </c>
    </row>
    <row r="355" spans="1:5">
      <c r="A355" s="5" t="s">
        <v>363</v>
      </c>
      <c r="B355" s="5" t="s">
        <v>120</v>
      </c>
      <c r="C355" s="32">
        <v>0</v>
      </c>
      <c r="D355" s="32">
        <v>37500</v>
      </c>
      <c r="E355" s="32">
        <v>37500</v>
      </c>
    </row>
    <row r="356" spans="1:5" ht="21.6">
      <c r="A356" s="2" t="s">
        <v>470</v>
      </c>
      <c r="B356" s="2" t="s">
        <v>8</v>
      </c>
      <c r="C356" s="31">
        <v>15000</v>
      </c>
      <c r="D356" s="31">
        <v>0</v>
      </c>
      <c r="E356" s="31">
        <v>15000</v>
      </c>
    </row>
    <row r="357" spans="1:5">
      <c r="A357" s="5" t="s">
        <v>220</v>
      </c>
      <c r="B357" s="5" t="s">
        <v>100</v>
      </c>
      <c r="C357" s="32">
        <v>15000</v>
      </c>
      <c r="D357" s="32">
        <v>0</v>
      </c>
      <c r="E357" s="32">
        <v>15000</v>
      </c>
    </row>
    <row r="358" spans="1:5" ht="21.6">
      <c r="A358" s="2" t="s">
        <v>469</v>
      </c>
      <c r="B358" s="2" t="s">
        <v>8</v>
      </c>
      <c r="C358" s="31">
        <v>0</v>
      </c>
      <c r="D358" s="31">
        <v>44000</v>
      </c>
      <c r="E358" s="31">
        <v>44000</v>
      </c>
    </row>
    <row r="359" spans="1:5">
      <c r="A359" s="5" t="s">
        <v>363</v>
      </c>
      <c r="B359" s="5" t="s">
        <v>120</v>
      </c>
      <c r="C359" s="32">
        <v>0</v>
      </c>
      <c r="D359" s="32">
        <v>44000</v>
      </c>
      <c r="E359" s="32">
        <v>44000</v>
      </c>
    </row>
    <row r="360" spans="1:5" ht="21.6">
      <c r="A360" s="2" t="s">
        <v>468</v>
      </c>
      <c r="B360" s="2" t="s">
        <v>8</v>
      </c>
      <c r="C360" s="31">
        <v>15000</v>
      </c>
      <c r="D360" s="31">
        <v>0</v>
      </c>
      <c r="E360" s="31">
        <v>15000</v>
      </c>
    </row>
    <row r="361" spans="1:5">
      <c r="A361" s="5" t="s">
        <v>363</v>
      </c>
      <c r="B361" s="5" t="s">
        <v>120</v>
      </c>
      <c r="C361" s="32">
        <v>15000</v>
      </c>
      <c r="D361" s="32">
        <v>0</v>
      </c>
      <c r="E361" s="32">
        <v>15000</v>
      </c>
    </row>
    <row r="362" spans="1:5">
      <c r="A362" s="2" t="s">
        <v>467</v>
      </c>
      <c r="B362" s="2" t="s">
        <v>8</v>
      </c>
      <c r="C362" s="31">
        <v>9559</v>
      </c>
      <c r="D362" s="31">
        <v>0</v>
      </c>
      <c r="E362" s="31">
        <v>9559</v>
      </c>
    </row>
    <row r="363" spans="1:5">
      <c r="A363" s="5" t="s">
        <v>363</v>
      </c>
      <c r="B363" s="5" t="s">
        <v>120</v>
      </c>
      <c r="C363" s="32">
        <v>9559</v>
      </c>
      <c r="D363" s="32">
        <v>0</v>
      </c>
      <c r="E363" s="32">
        <v>9559</v>
      </c>
    </row>
    <row r="364" spans="1:5">
      <c r="A364" s="2" t="s">
        <v>466</v>
      </c>
      <c r="B364" s="2" t="s">
        <v>8</v>
      </c>
      <c r="C364" s="31">
        <v>10000</v>
      </c>
      <c r="D364" s="31">
        <v>0</v>
      </c>
      <c r="E364" s="31">
        <v>10000</v>
      </c>
    </row>
    <row r="365" spans="1:5">
      <c r="A365" s="5" t="s">
        <v>363</v>
      </c>
      <c r="B365" s="5" t="s">
        <v>120</v>
      </c>
      <c r="C365" s="32">
        <v>10000</v>
      </c>
      <c r="D365" s="32">
        <v>0</v>
      </c>
      <c r="E365" s="32">
        <v>10000</v>
      </c>
    </row>
    <row r="366" spans="1:5" ht="21.6">
      <c r="A366" s="2" t="s">
        <v>465</v>
      </c>
      <c r="B366" s="2" t="s">
        <v>8</v>
      </c>
      <c r="C366" s="31">
        <v>0</v>
      </c>
      <c r="D366" s="31">
        <v>22000</v>
      </c>
      <c r="E366" s="31">
        <v>22000</v>
      </c>
    </row>
    <row r="367" spans="1:5">
      <c r="A367" s="5" t="s">
        <v>363</v>
      </c>
      <c r="B367" s="5" t="s">
        <v>120</v>
      </c>
      <c r="C367" s="32">
        <v>0</v>
      </c>
      <c r="D367" s="32">
        <v>22000</v>
      </c>
      <c r="E367" s="32">
        <v>22000</v>
      </c>
    </row>
    <row r="368" spans="1:5" ht="21.6">
      <c r="A368" s="2" t="s">
        <v>464</v>
      </c>
      <c r="B368" s="2" t="s">
        <v>8</v>
      </c>
      <c r="C368" s="31">
        <v>0</v>
      </c>
      <c r="D368" s="31">
        <v>3109</v>
      </c>
      <c r="E368" s="31">
        <v>3109</v>
      </c>
    </row>
    <row r="369" spans="1:5">
      <c r="A369" s="5" t="s">
        <v>363</v>
      </c>
      <c r="B369" s="5" t="s">
        <v>120</v>
      </c>
      <c r="C369" s="32">
        <v>0</v>
      </c>
      <c r="D369" s="32">
        <v>3109</v>
      </c>
      <c r="E369" s="32">
        <v>3109</v>
      </c>
    </row>
    <row r="370" spans="1:5">
      <c r="A370" s="2" t="s">
        <v>463</v>
      </c>
      <c r="B370" s="2" t="s">
        <v>8</v>
      </c>
      <c r="C370" s="31">
        <v>16186</v>
      </c>
      <c r="D370" s="31">
        <v>4616</v>
      </c>
      <c r="E370" s="31">
        <v>20802</v>
      </c>
    </row>
    <row r="371" spans="1:5">
      <c r="A371" s="2" t="s">
        <v>462</v>
      </c>
      <c r="B371" s="2" t="s">
        <v>8</v>
      </c>
      <c r="C371" s="31">
        <v>16186</v>
      </c>
      <c r="D371" s="31">
        <v>4616</v>
      </c>
      <c r="E371" s="31">
        <v>20802</v>
      </c>
    </row>
    <row r="372" spans="1:5">
      <c r="A372" s="2" t="s">
        <v>461</v>
      </c>
      <c r="B372" s="2" t="s">
        <v>8</v>
      </c>
      <c r="C372" s="31">
        <v>16186</v>
      </c>
      <c r="D372" s="31">
        <v>4616</v>
      </c>
      <c r="E372" s="31">
        <v>20802</v>
      </c>
    </row>
    <row r="373" spans="1:5">
      <c r="A373" s="2" t="s">
        <v>460</v>
      </c>
      <c r="B373" s="2" t="s">
        <v>8</v>
      </c>
      <c r="C373" s="31">
        <v>3290</v>
      </c>
      <c r="D373" s="31">
        <v>0</v>
      </c>
      <c r="E373" s="31">
        <v>3290</v>
      </c>
    </row>
    <row r="374" spans="1:5">
      <c r="A374" s="5" t="s">
        <v>214</v>
      </c>
      <c r="B374" s="5" t="s">
        <v>100</v>
      </c>
      <c r="C374" s="32">
        <v>3290</v>
      </c>
      <c r="D374" s="32">
        <v>0</v>
      </c>
      <c r="E374" s="32">
        <v>3290</v>
      </c>
    </row>
    <row r="375" spans="1:5">
      <c r="A375" s="2" t="s">
        <v>459</v>
      </c>
      <c r="B375" s="2" t="s">
        <v>8</v>
      </c>
      <c r="C375" s="31">
        <v>12896</v>
      </c>
      <c r="D375" s="31">
        <v>4616</v>
      </c>
      <c r="E375" s="31">
        <v>17512</v>
      </c>
    </row>
    <row r="376" spans="1:5">
      <c r="A376" s="5" t="s">
        <v>215</v>
      </c>
      <c r="B376" s="5" t="s">
        <v>94</v>
      </c>
      <c r="C376" s="32">
        <v>10293</v>
      </c>
      <c r="D376" s="32">
        <v>0</v>
      </c>
      <c r="E376" s="32">
        <v>10293</v>
      </c>
    </row>
    <row r="377" spans="1:5">
      <c r="A377" s="5" t="s">
        <v>214</v>
      </c>
      <c r="B377" s="5" t="s">
        <v>100</v>
      </c>
      <c r="C377" s="32">
        <v>2603</v>
      </c>
      <c r="D377" s="32">
        <v>4616</v>
      </c>
      <c r="E377" s="32">
        <v>7219</v>
      </c>
    </row>
    <row r="378" spans="1:5">
      <c r="A378" s="2" t="s">
        <v>458</v>
      </c>
      <c r="B378" s="2" t="s">
        <v>8</v>
      </c>
      <c r="C378" s="31">
        <v>1784833</v>
      </c>
      <c r="D378" s="31">
        <v>26726</v>
      </c>
      <c r="E378" s="31">
        <v>1811559</v>
      </c>
    </row>
    <row r="379" spans="1:5">
      <c r="A379" s="2" t="s">
        <v>457</v>
      </c>
      <c r="B379" s="2" t="s">
        <v>8</v>
      </c>
      <c r="C379" s="31">
        <v>278257</v>
      </c>
      <c r="D379" s="31">
        <v>2878</v>
      </c>
      <c r="E379" s="31">
        <v>281135</v>
      </c>
    </row>
    <row r="380" spans="1:5">
      <c r="A380" s="2" t="s">
        <v>456</v>
      </c>
      <c r="B380" s="2" t="s">
        <v>8</v>
      </c>
      <c r="C380" s="31">
        <v>30369</v>
      </c>
      <c r="D380" s="31">
        <v>0</v>
      </c>
      <c r="E380" s="31">
        <v>30369</v>
      </c>
    </row>
    <row r="381" spans="1:5">
      <c r="A381" s="5" t="s">
        <v>221</v>
      </c>
      <c r="B381" s="5" t="s">
        <v>94</v>
      </c>
      <c r="C381" s="32">
        <v>20380</v>
      </c>
      <c r="D381" s="32">
        <v>0</v>
      </c>
      <c r="E381" s="32">
        <v>20380</v>
      </c>
    </row>
    <row r="382" spans="1:5">
      <c r="A382" s="5" t="s">
        <v>220</v>
      </c>
      <c r="B382" s="5" t="s">
        <v>100</v>
      </c>
      <c r="C382" s="32">
        <v>9989</v>
      </c>
      <c r="D382" s="32">
        <v>0</v>
      </c>
      <c r="E382" s="32">
        <v>9989</v>
      </c>
    </row>
    <row r="383" spans="1:5">
      <c r="A383" s="2" t="s">
        <v>455</v>
      </c>
      <c r="B383" s="2" t="s">
        <v>8</v>
      </c>
      <c r="C383" s="31">
        <v>200</v>
      </c>
      <c r="D383" s="31">
        <v>0</v>
      </c>
      <c r="E383" s="31">
        <v>200</v>
      </c>
    </row>
    <row r="384" spans="1:5">
      <c r="A384" s="5" t="s">
        <v>220</v>
      </c>
      <c r="B384" s="5" t="s">
        <v>100</v>
      </c>
      <c r="C384" s="32">
        <v>200</v>
      </c>
      <c r="D384" s="32">
        <v>0</v>
      </c>
      <c r="E384" s="32">
        <v>200</v>
      </c>
    </row>
    <row r="385" spans="1:5">
      <c r="A385" s="2" t="s">
        <v>454</v>
      </c>
      <c r="B385" s="2" t="s">
        <v>8</v>
      </c>
      <c r="C385" s="31">
        <v>24695</v>
      </c>
      <c r="D385" s="31">
        <v>0</v>
      </c>
      <c r="E385" s="31">
        <v>24695</v>
      </c>
    </row>
    <row r="386" spans="1:5">
      <c r="A386" s="5" t="s">
        <v>221</v>
      </c>
      <c r="B386" s="5" t="s">
        <v>94</v>
      </c>
      <c r="C386" s="32">
        <v>21556</v>
      </c>
      <c r="D386" s="32">
        <v>0</v>
      </c>
      <c r="E386" s="32">
        <v>21556</v>
      </c>
    </row>
    <row r="387" spans="1:5">
      <c r="A387" s="5" t="s">
        <v>220</v>
      </c>
      <c r="B387" s="5" t="s">
        <v>100</v>
      </c>
      <c r="C387" s="32">
        <v>3139</v>
      </c>
      <c r="D387" s="32">
        <v>-545</v>
      </c>
      <c r="E387" s="32">
        <v>2594</v>
      </c>
    </row>
    <row r="388" spans="1:5">
      <c r="A388" s="5" t="s">
        <v>363</v>
      </c>
      <c r="B388" s="5" t="s">
        <v>120</v>
      </c>
      <c r="C388" s="32">
        <v>0</v>
      </c>
      <c r="D388" s="32">
        <v>545</v>
      </c>
      <c r="E388" s="32">
        <v>545</v>
      </c>
    </row>
    <row r="389" spans="1:5">
      <c r="A389" s="2" t="s">
        <v>453</v>
      </c>
      <c r="B389" s="2" t="s">
        <v>8</v>
      </c>
      <c r="C389" s="31">
        <v>4462</v>
      </c>
      <c r="D389" s="31">
        <v>0</v>
      </c>
      <c r="E389" s="31">
        <v>4462</v>
      </c>
    </row>
    <row r="390" spans="1:5">
      <c r="A390" s="5" t="s">
        <v>220</v>
      </c>
      <c r="B390" s="5" t="s">
        <v>100</v>
      </c>
      <c r="C390" s="32">
        <v>4462</v>
      </c>
      <c r="D390" s="32">
        <v>0</v>
      </c>
      <c r="E390" s="32">
        <v>4462</v>
      </c>
    </row>
    <row r="391" spans="1:5">
      <c r="A391" s="2" t="s">
        <v>452</v>
      </c>
      <c r="B391" s="2" t="s">
        <v>8</v>
      </c>
      <c r="C391" s="31">
        <v>29739</v>
      </c>
      <c r="D391" s="31">
        <v>0</v>
      </c>
      <c r="E391" s="31">
        <v>29739</v>
      </c>
    </row>
    <row r="392" spans="1:5">
      <c r="A392" s="5" t="s">
        <v>221</v>
      </c>
      <c r="B392" s="5" t="s">
        <v>94</v>
      </c>
      <c r="C392" s="32">
        <v>11247</v>
      </c>
      <c r="D392" s="32">
        <v>0</v>
      </c>
      <c r="E392" s="32">
        <v>11247</v>
      </c>
    </row>
    <row r="393" spans="1:5">
      <c r="A393" s="5" t="s">
        <v>220</v>
      </c>
      <c r="B393" s="5" t="s">
        <v>100</v>
      </c>
      <c r="C393" s="32">
        <v>18492</v>
      </c>
      <c r="D393" s="32">
        <v>0</v>
      </c>
      <c r="E393" s="32">
        <v>18492</v>
      </c>
    </row>
    <row r="394" spans="1:5">
      <c r="A394" s="2" t="s">
        <v>451</v>
      </c>
      <c r="B394" s="2" t="s">
        <v>8</v>
      </c>
      <c r="C394" s="31">
        <v>5279</v>
      </c>
      <c r="D394" s="31">
        <v>0</v>
      </c>
      <c r="E394" s="31">
        <v>5279</v>
      </c>
    </row>
    <row r="395" spans="1:5">
      <c r="A395" s="5" t="s">
        <v>221</v>
      </c>
      <c r="B395" s="5" t="s">
        <v>94</v>
      </c>
      <c r="C395" s="32">
        <v>2632</v>
      </c>
      <c r="D395" s="32">
        <v>0</v>
      </c>
      <c r="E395" s="32">
        <v>2632</v>
      </c>
    </row>
    <row r="396" spans="1:5">
      <c r="A396" s="5" t="s">
        <v>220</v>
      </c>
      <c r="B396" s="5" t="s">
        <v>100</v>
      </c>
      <c r="C396" s="32">
        <v>2647</v>
      </c>
      <c r="D396" s="32">
        <v>0</v>
      </c>
      <c r="E396" s="32">
        <v>2647</v>
      </c>
    </row>
    <row r="397" spans="1:5">
      <c r="A397" s="2" t="s">
        <v>450</v>
      </c>
      <c r="B397" s="2" t="s">
        <v>8</v>
      </c>
      <c r="C397" s="31">
        <v>27953</v>
      </c>
      <c r="D397" s="31">
        <v>0</v>
      </c>
      <c r="E397" s="31">
        <v>27953</v>
      </c>
    </row>
    <row r="398" spans="1:5">
      <c r="A398" s="5" t="s">
        <v>221</v>
      </c>
      <c r="B398" s="5" t="s">
        <v>94</v>
      </c>
      <c r="C398" s="32">
        <v>21344</v>
      </c>
      <c r="D398" s="32">
        <v>0</v>
      </c>
      <c r="E398" s="32">
        <v>21344</v>
      </c>
    </row>
    <row r="399" spans="1:5">
      <c r="A399" s="5" t="s">
        <v>220</v>
      </c>
      <c r="B399" s="5" t="s">
        <v>100</v>
      </c>
      <c r="C399" s="32">
        <v>6609</v>
      </c>
      <c r="D399" s="32">
        <v>0</v>
      </c>
      <c r="E399" s="32">
        <v>6609</v>
      </c>
    </row>
    <row r="400" spans="1:5">
      <c r="A400" s="2" t="s">
        <v>449</v>
      </c>
      <c r="B400" s="2" t="s">
        <v>8</v>
      </c>
      <c r="C400" s="31">
        <v>12665</v>
      </c>
      <c r="D400" s="31">
        <v>170</v>
      </c>
      <c r="E400" s="31">
        <v>12835</v>
      </c>
    </row>
    <row r="401" spans="1:5">
      <c r="A401" s="5" t="s">
        <v>221</v>
      </c>
      <c r="B401" s="5" t="s">
        <v>94</v>
      </c>
      <c r="C401" s="32">
        <v>10817</v>
      </c>
      <c r="D401" s="32">
        <v>0</v>
      </c>
      <c r="E401" s="32">
        <v>10817</v>
      </c>
    </row>
    <row r="402" spans="1:5">
      <c r="A402" s="5" t="s">
        <v>220</v>
      </c>
      <c r="B402" s="5" t="s">
        <v>100</v>
      </c>
      <c r="C402" s="32">
        <v>1848</v>
      </c>
      <c r="D402" s="32">
        <v>170</v>
      </c>
      <c r="E402" s="32">
        <v>2018</v>
      </c>
    </row>
    <row r="403" spans="1:5">
      <c r="A403" s="2" t="s">
        <v>448</v>
      </c>
      <c r="B403" s="2" t="s">
        <v>8</v>
      </c>
      <c r="C403" s="31">
        <v>70</v>
      </c>
      <c r="D403" s="31">
        <v>0</v>
      </c>
      <c r="E403" s="31">
        <v>70</v>
      </c>
    </row>
    <row r="404" spans="1:5">
      <c r="A404" s="5" t="s">
        <v>220</v>
      </c>
      <c r="B404" s="5" t="s">
        <v>100</v>
      </c>
      <c r="C404" s="32">
        <v>70</v>
      </c>
      <c r="D404" s="32">
        <v>0</v>
      </c>
      <c r="E404" s="32">
        <v>70</v>
      </c>
    </row>
    <row r="405" spans="1:5">
      <c r="A405" s="2" t="s">
        <v>447</v>
      </c>
      <c r="B405" s="2" t="s">
        <v>8</v>
      </c>
      <c r="C405" s="31">
        <v>23930</v>
      </c>
      <c r="D405" s="31">
        <v>0</v>
      </c>
      <c r="E405" s="31">
        <v>23930</v>
      </c>
    </row>
    <row r="406" spans="1:5">
      <c r="A406" s="5" t="s">
        <v>221</v>
      </c>
      <c r="B406" s="5" t="s">
        <v>94</v>
      </c>
      <c r="C406" s="32">
        <v>8596</v>
      </c>
      <c r="D406" s="32">
        <v>0</v>
      </c>
      <c r="E406" s="32">
        <v>8596</v>
      </c>
    </row>
    <row r="407" spans="1:5">
      <c r="A407" s="5" t="s">
        <v>220</v>
      </c>
      <c r="B407" s="5" t="s">
        <v>100</v>
      </c>
      <c r="C407" s="32">
        <v>15334</v>
      </c>
      <c r="D407" s="32">
        <v>0</v>
      </c>
      <c r="E407" s="32">
        <v>15334</v>
      </c>
    </row>
    <row r="408" spans="1:5">
      <c r="A408" s="2" t="s">
        <v>446</v>
      </c>
      <c r="B408" s="2" t="s">
        <v>8</v>
      </c>
      <c r="C408" s="31">
        <v>70421</v>
      </c>
      <c r="D408" s="31">
        <v>2708</v>
      </c>
      <c r="E408" s="31">
        <v>73129</v>
      </c>
    </row>
    <row r="409" spans="1:5">
      <c r="A409" s="5" t="s">
        <v>221</v>
      </c>
      <c r="B409" s="5" t="s">
        <v>94</v>
      </c>
      <c r="C409" s="32">
        <v>20746</v>
      </c>
      <c r="D409" s="32">
        <v>0</v>
      </c>
      <c r="E409" s="32">
        <v>20746</v>
      </c>
    </row>
    <row r="410" spans="1:5">
      <c r="A410" s="5" t="s">
        <v>220</v>
      </c>
      <c r="B410" s="5" t="s">
        <v>100</v>
      </c>
      <c r="C410" s="32">
        <v>16375</v>
      </c>
      <c r="D410" s="32">
        <v>2448</v>
      </c>
      <c r="E410" s="32">
        <v>18823</v>
      </c>
    </row>
    <row r="411" spans="1:5">
      <c r="A411" s="5" t="s">
        <v>445</v>
      </c>
      <c r="B411" s="5" t="s">
        <v>112</v>
      </c>
      <c r="C411" s="32">
        <v>29500</v>
      </c>
      <c r="D411" s="32">
        <v>0</v>
      </c>
      <c r="E411" s="32">
        <v>29500</v>
      </c>
    </row>
    <row r="412" spans="1:5">
      <c r="A412" s="5" t="s">
        <v>363</v>
      </c>
      <c r="B412" s="5" t="s">
        <v>120</v>
      </c>
      <c r="C412" s="32">
        <v>800</v>
      </c>
      <c r="D412" s="32">
        <v>260</v>
      </c>
      <c r="E412" s="32">
        <v>1060</v>
      </c>
    </row>
    <row r="413" spans="1:5">
      <c r="A413" s="5" t="s">
        <v>219</v>
      </c>
      <c r="B413" s="5" t="s">
        <v>126</v>
      </c>
      <c r="C413" s="32">
        <v>3000</v>
      </c>
      <c r="D413" s="32">
        <v>0</v>
      </c>
      <c r="E413" s="32">
        <v>3000</v>
      </c>
    </row>
    <row r="414" spans="1:5">
      <c r="A414" s="2" t="s">
        <v>444</v>
      </c>
      <c r="B414" s="2" t="s">
        <v>8</v>
      </c>
      <c r="C414" s="31">
        <v>8474</v>
      </c>
      <c r="D414" s="31">
        <v>0</v>
      </c>
      <c r="E414" s="31">
        <v>8474</v>
      </c>
    </row>
    <row r="415" spans="1:5">
      <c r="A415" s="5" t="s">
        <v>221</v>
      </c>
      <c r="B415" s="5" t="s">
        <v>94</v>
      </c>
      <c r="C415" s="32">
        <v>6259</v>
      </c>
      <c r="D415" s="32">
        <v>0</v>
      </c>
      <c r="E415" s="32">
        <v>6259</v>
      </c>
    </row>
    <row r="416" spans="1:5">
      <c r="A416" s="5" t="s">
        <v>220</v>
      </c>
      <c r="B416" s="5" t="s">
        <v>100</v>
      </c>
      <c r="C416" s="32">
        <v>2215</v>
      </c>
      <c r="D416" s="32">
        <v>0</v>
      </c>
      <c r="E416" s="32">
        <v>2215</v>
      </c>
    </row>
    <row r="417" spans="1:5">
      <c r="A417" s="2" t="s">
        <v>443</v>
      </c>
      <c r="B417" s="2" t="s">
        <v>8</v>
      </c>
      <c r="C417" s="31">
        <v>40000</v>
      </c>
      <c r="D417" s="31">
        <v>0</v>
      </c>
      <c r="E417" s="31">
        <v>40000</v>
      </c>
    </row>
    <row r="418" spans="1:5">
      <c r="A418" s="5" t="s">
        <v>220</v>
      </c>
      <c r="B418" s="5" t="s">
        <v>100</v>
      </c>
      <c r="C418" s="32">
        <v>40000</v>
      </c>
      <c r="D418" s="32">
        <v>0</v>
      </c>
      <c r="E418" s="32">
        <v>40000</v>
      </c>
    </row>
    <row r="419" spans="1:5">
      <c r="A419" s="2" t="s">
        <v>442</v>
      </c>
      <c r="B419" s="2" t="s">
        <v>8</v>
      </c>
      <c r="C419" s="31">
        <v>1484576</v>
      </c>
      <c r="D419" s="31">
        <v>23848</v>
      </c>
      <c r="E419" s="31">
        <v>1508424</v>
      </c>
    </row>
    <row r="420" spans="1:5">
      <c r="A420" s="2" t="s">
        <v>441</v>
      </c>
      <c r="B420" s="2" t="s">
        <v>8</v>
      </c>
      <c r="C420" s="31">
        <v>360735</v>
      </c>
      <c r="D420" s="31">
        <v>483</v>
      </c>
      <c r="E420" s="31">
        <v>361218</v>
      </c>
    </row>
    <row r="421" spans="1:5">
      <c r="A421" s="2" t="s">
        <v>440</v>
      </c>
      <c r="B421" s="2" t="s">
        <v>8</v>
      </c>
      <c r="C421" s="31">
        <v>26370</v>
      </c>
      <c r="D421" s="31">
        <v>0</v>
      </c>
      <c r="E421" s="31">
        <v>26370</v>
      </c>
    </row>
    <row r="422" spans="1:5">
      <c r="A422" s="5" t="s">
        <v>215</v>
      </c>
      <c r="B422" s="5" t="s">
        <v>94</v>
      </c>
      <c r="C422" s="32">
        <v>16830</v>
      </c>
      <c r="D422" s="32">
        <v>0</v>
      </c>
      <c r="E422" s="32">
        <v>16830</v>
      </c>
    </row>
    <row r="423" spans="1:5">
      <c r="A423" s="5" t="s">
        <v>214</v>
      </c>
      <c r="B423" s="5" t="s">
        <v>100</v>
      </c>
      <c r="C423" s="32">
        <v>7957</v>
      </c>
      <c r="D423" s="32">
        <v>0</v>
      </c>
      <c r="E423" s="32">
        <v>7957</v>
      </c>
    </row>
    <row r="424" spans="1:5">
      <c r="A424" s="5" t="s">
        <v>210</v>
      </c>
      <c r="B424" s="5" t="s">
        <v>120</v>
      </c>
      <c r="C424" s="32">
        <v>1583</v>
      </c>
      <c r="D424" s="32">
        <v>0</v>
      </c>
      <c r="E424" s="32">
        <v>1583</v>
      </c>
    </row>
    <row r="425" spans="1:5">
      <c r="A425" s="2" t="s">
        <v>439</v>
      </c>
      <c r="B425" s="2" t="s">
        <v>8</v>
      </c>
      <c r="C425" s="31">
        <v>32164</v>
      </c>
      <c r="D425" s="31">
        <v>0</v>
      </c>
      <c r="E425" s="31">
        <v>32164</v>
      </c>
    </row>
    <row r="426" spans="1:5">
      <c r="A426" s="5" t="s">
        <v>215</v>
      </c>
      <c r="B426" s="5" t="s">
        <v>94</v>
      </c>
      <c r="C426" s="32">
        <v>22524</v>
      </c>
      <c r="D426" s="32">
        <v>0</v>
      </c>
      <c r="E426" s="32">
        <v>22524</v>
      </c>
    </row>
    <row r="427" spans="1:5">
      <c r="A427" s="5" t="s">
        <v>214</v>
      </c>
      <c r="B427" s="5" t="s">
        <v>100</v>
      </c>
      <c r="C427" s="32">
        <v>7676</v>
      </c>
      <c r="D427" s="32">
        <v>0</v>
      </c>
      <c r="E427" s="32">
        <v>7676</v>
      </c>
    </row>
    <row r="428" spans="1:5">
      <c r="A428" s="5" t="s">
        <v>210</v>
      </c>
      <c r="B428" s="5" t="s">
        <v>120</v>
      </c>
      <c r="C428" s="32">
        <v>1964</v>
      </c>
      <c r="D428" s="32">
        <v>0</v>
      </c>
      <c r="E428" s="32">
        <v>1964</v>
      </c>
    </row>
    <row r="429" spans="1:5">
      <c r="A429" s="2" t="s">
        <v>438</v>
      </c>
      <c r="B429" s="2" t="s">
        <v>8</v>
      </c>
      <c r="C429" s="31">
        <v>22738</v>
      </c>
      <c r="D429" s="31">
        <v>0</v>
      </c>
      <c r="E429" s="31">
        <v>22738</v>
      </c>
    </row>
    <row r="430" spans="1:5">
      <c r="A430" s="5" t="s">
        <v>215</v>
      </c>
      <c r="B430" s="5" t="s">
        <v>94</v>
      </c>
      <c r="C430" s="32">
        <v>15717</v>
      </c>
      <c r="D430" s="32">
        <v>0</v>
      </c>
      <c r="E430" s="32">
        <v>15717</v>
      </c>
    </row>
    <row r="431" spans="1:5">
      <c r="A431" s="5" t="s">
        <v>214</v>
      </c>
      <c r="B431" s="5" t="s">
        <v>100</v>
      </c>
      <c r="C431" s="32">
        <v>5438</v>
      </c>
      <c r="D431" s="32">
        <v>0</v>
      </c>
      <c r="E431" s="32">
        <v>5438</v>
      </c>
    </row>
    <row r="432" spans="1:5">
      <c r="A432" s="5" t="s">
        <v>210</v>
      </c>
      <c r="B432" s="5" t="s">
        <v>120</v>
      </c>
      <c r="C432" s="32">
        <v>1583</v>
      </c>
      <c r="D432" s="32">
        <v>0</v>
      </c>
      <c r="E432" s="32">
        <v>1583</v>
      </c>
    </row>
    <row r="433" spans="1:5">
      <c r="A433" s="2" t="s">
        <v>437</v>
      </c>
      <c r="B433" s="2" t="s">
        <v>8</v>
      </c>
      <c r="C433" s="31">
        <v>28877</v>
      </c>
      <c r="D433" s="31">
        <v>0</v>
      </c>
      <c r="E433" s="31">
        <v>28877</v>
      </c>
    </row>
    <row r="434" spans="1:5">
      <c r="A434" s="5" t="s">
        <v>215</v>
      </c>
      <c r="B434" s="5" t="s">
        <v>94</v>
      </c>
      <c r="C434" s="32">
        <v>17349</v>
      </c>
      <c r="D434" s="32">
        <v>0</v>
      </c>
      <c r="E434" s="32">
        <v>17349</v>
      </c>
    </row>
    <row r="435" spans="1:5">
      <c r="A435" s="5" t="s">
        <v>214</v>
      </c>
      <c r="B435" s="5" t="s">
        <v>100</v>
      </c>
      <c r="C435" s="32">
        <v>9945</v>
      </c>
      <c r="D435" s="32">
        <v>0</v>
      </c>
      <c r="E435" s="32">
        <v>9945</v>
      </c>
    </row>
    <row r="436" spans="1:5">
      <c r="A436" s="5" t="s">
        <v>210</v>
      </c>
      <c r="B436" s="5" t="s">
        <v>120</v>
      </c>
      <c r="C436" s="32">
        <v>1583</v>
      </c>
      <c r="D436" s="32">
        <v>0</v>
      </c>
      <c r="E436" s="32">
        <v>1583</v>
      </c>
    </row>
    <row r="437" spans="1:5">
      <c r="A437" s="2" t="s">
        <v>436</v>
      </c>
      <c r="B437" s="2" t="s">
        <v>8</v>
      </c>
      <c r="C437" s="31">
        <v>26338</v>
      </c>
      <c r="D437" s="31">
        <v>0</v>
      </c>
      <c r="E437" s="31">
        <v>26338</v>
      </c>
    </row>
    <row r="438" spans="1:5">
      <c r="A438" s="5" t="s">
        <v>215</v>
      </c>
      <c r="B438" s="5" t="s">
        <v>94</v>
      </c>
      <c r="C438" s="32">
        <v>14234</v>
      </c>
      <c r="D438" s="32">
        <v>0</v>
      </c>
      <c r="E438" s="32">
        <v>14234</v>
      </c>
    </row>
    <row r="439" spans="1:5">
      <c r="A439" s="5" t="s">
        <v>214</v>
      </c>
      <c r="B439" s="5" t="s">
        <v>100</v>
      </c>
      <c r="C439" s="32">
        <v>10857</v>
      </c>
      <c r="D439" s="32">
        <v>0</v>
      </c>
      <c r="E439" s="32">
        <v>10857</v>
      </c>
    </row>
    <row r="440" spans="1:5">
      <c r="A440" s="5" t="s">
        <v>210</v>
      </c>
      <c r="B440" s="5" t="s">
        <v>120</v>
      </c>
      <c r="C440" s="32">
        <v>1247</v>
      </c>
      <c r="D440" s="32">
        <v>0</v>
      </c>
      <c r="E440" s="32">
        <v>1247</v>
      </c>
    </row>
    <row r="441" spans="1:5">
      <c r="A441" s="2" t="s">
        <v>435</v>
      </c>
      <c r="B441" s="2" t="s">
        <v>8</v>
      </c>
      <c r="C441" s="31">
        <v>21123</v>
      </c>
      <c r="D441" s="31">
        <v>0</v>
      </c>
      <c r="E441" s="31">
        <v>21123</v>
      </c>
    </row>
    <row r="442" spans="1:5">
      <c r="A442" s="5" t="s">
        <v>215</v>
      </c>
      <c r="B442" s="5" t="s">
        <v>94</v>
      </c>
      <c r="C442" s="32">
        <v>14976</v>
      </c>
      <c r="D442" s="32">
        <v>0</v>
      </c>
      <c r="E442" s="32">
        <v>14976</v>
      </c>
    </row>
    <row r="443" spans="1:5">
      <c r="A443" s="5" t="s">
        <v>214</v>
      </c>
      <c r="B443" s="5" t="s">
        <v>100</v>
      </c>
      <c r="C443" s="32">
        <v>4160</v>
      </c>
      <c r="D443" s="32">
        <v>0</v>
      </c>
      <c r="E443" s="32">
        <v>4160</v>
      </c>
    </row>
    <row r="444" spans="1:5">
      <c r="A444" s="5" t="s">
        <v>210</v>
      </c>
      <c r="B444" s="5" t="s">
        <v>120</v>
      </c>
      <c r="C444" s="32">
        <v>1987</v>
      </c>
      <c r="D444" s="32">
        <v>0</v>
      </c>
      <c r="E444" s="32">
        <v>1987</v>
      </c>
    </row>
    <row r="445" spans="1:5">
      <c r="A445" s="2" t="s">
        <v>434</v>
      </c>
      <c r="B445" s="2" t="s">
        <v>8</v>
      </c>
      <c r="C445" s="31">
        <v>61719</v>
      </c>
      <c r="D445" s="31">
        <v>0</v>
      </c>
      <c r="E445" s="31">
        <v>61719</v>
      </c>
    </row>
    <row r="446" spans="1:5">
      <c r="A446" s="5" t="s">
        <v>215</v>
      </c>
      <c r="B446" s="5" t="s">
        <v>94</v>
      </c>
      <c r="C446" s="32">
        <v>43568</v>
      </c>
      <c r="D446" s="32">
        <v>0</v>
      </c>
      <c r="E446" s="32">
        <v>43568</v>
      </c>
    </row>
    <row r="447" spans="1:5">
      <c r="A447" s="5" t="s">
        <v>214</v>
      </c>
      <c r="B447" s="5" t="s">
        <v>100</v>
      </c>
      <c r="C447" s="32">
        <v>16187</v>
      </c>
      <c r="D447" s="32">
        <v>0</v>
      </c>
      <c r="E447" s="32">
        <v>16187</v>
      </c>
    </row>
    <row r="448" spans="1:5">
      <c r="A448" s="5" t="s">
        <v>210</v>
      </c>
      <c r="B448" s="5" t="s">
        <v>120</v>
      </c>
      <c r="C448" s="32">
        <v>1964</v>
      </c>
      <c r="D448" s="32">
        <v>0</v>
      </c>
      <c r="E448" s="32">
        <v>1964</v>
      </c>
    </row>
    <row r="449" spans="1:5">
      <c r="A449" s="2" t="s">
        <v>433</v>
      </c>
      <c r="B449" s="2" t="s">
        <v>8</v>
      </c>
      <c r="C449" s="31">
        <v>20461</v>
      </c>
      <c r="D449" s="31">
        <v>313</v>
      </c>
      <c r="E449" s="31">
        <v>20774</v>
      </c>
    </row>
    <row r="450" spans="1:5">
      <c r="A450" s="5" t="s">
        <v>215</v>
      </c>
      <c r="B450" s="5" t="s">
        <v>94</v>
      </c>
      <c r="C450" s="32">
        <v>14234</v>
      </c>
      <c r="D450" s="32">
        <v>0</v>
      </c>
      <c r="E450" s="32">
        <v>14234</v>
      </c>
    </row>
    <row r="451" spans="1:5">
      <c r="A451" s="5" t="s">
        <v>214</v>
      </c>
      <c r="B451" s="5" t="s">
        <v>100</v>
      </c>
      <c r="C451" s="32">
        <v>4980</v>
      </c>
      <c r="D451" s="32">
        <v>313</v>
      </c>
      <c r="E451" s="32">
        <v>5293</v>
      </c>
    </row>
    <row r="452" spans="1:5">
      <c r="A452" s="5" t="s">
        <v>210</v>
      </c>
      <c r="B452" s="5" t="s">
        <v>120</v>
      </c>
      <c r="C452" s="32">
        <v>1247</v>
      </c>
      <c r="D452" s="32">
        <v>0</v>
      </c>
      <c r="E452" s="32">
        <v>1247</v>
      </c>
    </row>
    <row r="453" spans="1:5">
      <c r="A453" s="2" t="s">
        <v>432</v>
      </c>
      <c r="B453" s="2" t="s">
        <v>8</v>
      </c>
      <c r="C453" s="31">
        <v>25325</v>
      </c>
      <c r="D453" s="31">
        <v>170</v>
      </c>
      <c r="E453" s="31">
        <v>25495</v>
      </c>
    </row>
    <row r="454" spans="1:5">
      <c r="A454" s="5" t="s">
        <v>215</v>
      </c>
      <c r="B454" s="5" t="s">
        <v>94</v>
      </c>
      <c r="C454" s="32">
        <v>16311</v>
      </c>
      <c r="D454" s="32">
        <v>0</v>
      </c>
      <c r="E454" s="32">
        <v>16311</v>
      </c>
    </row>
    <row r="455" spans="1:5">
      <c r="A455" s="5" t="s">
        <v>214</v>
      </c>
      <c r="B455" s="5" t="s">
        <v>100</v>
      </c>
      <c r="C455" s="32">
        <v>7767</v>
      </c>
      <c r="D455" s="32">
        <v>170</v>
      </c>
      <c r="E455" s="32">
        <v>7937</v>
      </c>
    </row>
    <row r="456" spans="1:5">
      <c r="A456" s="5" t="s">
        <v>210</v>
      </c>
      <c r="B456" s="5" t="s">
        <v>120</v>
      </c>
      <c r="C456" s="32">
        <v>1247</v>
      </c>
      <c r="D456" s="32">
        <v>0</v>
      </c>
      <c r="E456" s="32">
        <v>1247</v>
      </c>
    </row>
    <row r="457" spans="1:5">
      <c r="A457" s="2" t="s">
        <v>431</v>
      </c>
      <c r="B457" s="2" t="s">
        <v>8</v>
      </c>
      <c r="C457" s="31">
        <v>21824</v>
      </c>
      <c r="D457" s="31">
        <v>0</v>
      </c>
      <c r="E457" s="31">
        <v>21824</v>
      </c>
    </row>
    <row r="458" spans="1:5">
      <c r="A458" s="5" t="s">
        <v>215</v>
      </c>
      <c r="B458" s="5" t="s">
        <v>94</v>
      </c>
      <c r="C458" s="32">
        <v>14234</v>
      </c>
      <c r="D458" s="32">
        <v>0</v>
      </c>
      <c r="E458" s="32">
        <v>14234</v>
      </c>
    </row>
    <row r="459" spans="1:5">
      <c r="A459" s="5" t="s">
        <v>214</v>
      </c>
      <c r="B459" s="5" t="s">
        <v>100</v>
      </c>
      <c r="C459" s="32">
        <v>6343</v>
      </c>
      <c r="D459" s="32">
        <v>0</v>
      </c>
      <c r="E459" s="32">
        <v>6343</v>
      </c>
    </row>
    <row r="460" spans="1:5">
      <c r="A460" s="5" t="s">
        <v>210</v>
      </c>
      <c r="B460" s="5" t="s">
        <v>120</v>
      </c>
      <c r="C460" s="32">
        <v>1247</v>
      </c>
      <c r="D460" s="32">
        <v>0</v>
      </c>
      <c r="E460" s="32">
        <v>1247</v>
      </c>
    </row>
    <row r="461" spans="1:5">
      <c r="A461" s="2" t="s">
        <v>430</v>
      </c>
      <c r="B461" s="2" t="s">
        <v>8</v>
      </c>
      <c r="C461" s="31">
        <v>21864</v>
      </c>
      <c r="D461" s="31">
        <v>0</v>
      </c>
      <c r="E461" s="31">
        <v>21864</v>
      </c>
    </row>
    <row r="462" spans="1:5">
      <c r="A462" s="5" t="s">
        <v>215</v>
      </c>
      <c r="B462" s="5" t="s">
        <v>94</v>
      </c>
      <c r="C462" s="32">
        <v>17868</v>
      </c>
      <c r="D462" s="32">
        <v>0</v>
      </c>
      <c r="E462" s="32">
        <v>17868</v>
      </c>
    </row>
    <row r="463" spans="1:5">
      <c r="A463" s="5" t="s">
        <v>214</v>
      </c>
      <c r="B463" s="5" t="s">
        <v>100</v>
      </c>
      <c r="C463" s="32">
        <v>2749</v>
      </c>
      <c r="D463" s="32">
        <v>0</v>
      </c>
      <c r="E463" s="32">
        <v>2749</v>
      </c>
    </row>
    <row r="464" spans="1:5">
      <c r="A464" s="5" t="s">
        <v>210</v>
      </c>
      <c r="B464" s="5" t="s">
        <v>120</v>
      </c>
      <c r="C464" s="32">
        <v>1247</v>
      </c>
      <c r="D464" s="32">
        <v>0</v>
      </c>
      <c r="E464" s="32">
        <v>1247</v>
      </c>
    </row>
    <row r="465" spans="1:5">
      <c r="A465" s="2" t="s">
        <v>429</v>
      </c>
      <c r="B465" s="2" t="s">
        <v>8</v>
      </c>
      <c r="C465" s="31">
        <v>25308</v>
      </c>
      <c r="D465" s="31">
        <v>0</v>
      </c>
      <c r="E465" s="31">
        <v>25308</v>
      </c>
    </row>
    <row r="466" spans="1:5">
      <c r="A466" s="5" t="s">
        <v>215</v>
      </c>
      <c r="B466" s="5" t="s">
        <v>94</v>
      </c>
      <c r="C466" s="32">
        <v>19425</v>
      </c>
      <c r="D466" s="32">
        <v>0</v>
      </c>
      <c r="E466" s="32">
        <v>19425</v>
      </c>
    </row>
    <row r="467" spans="1:5">
      <c r="A467" s="5" t="s">
        <v>214</v>
      </c>
      <c r="B467" s="5" t="s">
        <v>100</v>
      </c>
      <c r="C467" s="32">
        <v>4636</v>
      </c>
      <c r="D467" s="32">
        <v>0</v>
      </c>
      <c r="E467" s="32">
        <v>4636</v>
      </c>
    </row>
    <row r="468" spans="1:5">
      <c r="A468" s="5" t="s">
        <v>210</v>
      </c>
      <c r="B468" s="5" t="s">
        <v>120</v>
      </c>
      <c r="C468" s="32">
        <v>1247</v>
      </c>
      <c r="D468" s="32">
        <v>0</v>
      </c>
      <c r="E468" s="32">
        <v>1247</v>
      </c>
    </row>
    <row r="469" spans="1:5">
      <c r="A469" s="2" t="s">
        <v>428</v>
      </c>
      <c r="B469" s="2" t="s">
        <v>8</v>
      </c>
      <c r="C469" s="31">
        <v>21697</v>
      </c>
      <c r="D469" s="31">
        <v>0</v>
      </c>
      <c r="E469" s="31">
        <v>21697</v>
      </c>
    </row>
    <row r="470" spans="1:5">
      <c r="A470" s="5" t="s">
        <v>215</v>
      </c>
      <c r="B470" s="5" t="s">
        <v>94</v>
      </c>
      <c r="C470" s="32">
        <v>16311</v>
      </c>
      <c r="D470" s="32">
        <v>0</v>
      </c>
      <c r="E470" s="32">
        <v>16311</v>
      </c>
    </row>
    <row r="471" spans="1:5">
      <c r="A471" s="5" t="s">
        <v>214</v>
      </c>
      <c r="B471" s="5" t="s">
        <v>100</v>
      </c>
      <c r="C471" s="32">
        <v>4139</v>
      </c>
      <c r="D471" s="32">
        <v>0</v>
      </c>
      <c r="E471" s="32">
        <v>4139</v>
      </c>
    </row>
    <row r="472" spans="1:5">
      <c r="A472" s="5" t="s">
        <v>210</v>
      </c>
      <c r="B472" s="5" t="s">
        <v>120</v>
      </c>
      <c r="C472" s="32">
        <v>1247</v>
      </c>
      <c r="D472" s="32">
        <v>0</v>
      </c>
      <c r="E472" s="32">
        <v>1247</v>
      </c>
    </row>
    <row r="473" spans="1:5">
      <c r="A473" s="2" t="s">
        <v>427</v>
      </c>
      <c r="B473" s="2" t="s">
        <v>8</v>
      </c>
      <c r="C473" s="31">
        <v>1927</v>
      </c>
      <c r="D473" s="31">
        <v>0</v>
      </c>
      <c r="E473" s="31">
        <v>1927</v>
      </c>
    </row>
    <row r="474" spans="1:5">
      <c r="A474" s="5" t="s">
        <v>214</v>
      </c>
      <c r="B474" s="5" t="s">
        <v>100</v>
      </c>
      <c r="C474" s="32">
        <v>1927</v>
      </c>
      <c r="D474" s="32">
        <v>0</v>
      </c>
      <c r="E474" s="32">
        <v>1927</v>
      </c>
    </row>
    <row r="475" spans="1:5">
      <c r="A475" s="2" t="s">
        <v>426</v>
      </c>
      <c r="B475" s="2" t="s">
        <v>8</v>
      </c>
      <c r="C475" s="31">
        <v>3000</v>
      </c>
      <c r="D475" s="31">
        <v>0</v>
      </c>
      <c r="E475" s="31">
        <v>3000</v>
      </c>
    </row>
    <row r="476" spans="1:5">
      <c r="A476" s="5" t="s">
        <v>214</v>
      </c>
      <c r="B476" s="5" t="s">
        <v>100</v>
      </c>
      <c r="C476" s="32">
        <v>3000</v>
      </c>
      <c r="D476" s="32">
        <v>0</v>
      </c>
      <c r="E476" s="32">
        <v>3000</v>
      </c>
    </row>
    <row r="477" spans="1:5">
      <c r="A477" s="2" t="s">
        <v>425</v>
      </c>
      <c r="B477" s="2" t="s">
        <v>8</v>
      </c>
      <c r="C477" s="31">
        <v>166110</v>
      </c>
      <c r="D477" s="31">
        <v>0</v>
      </c>
      <c r="E477" s="31">
        <v>166110</v>
      </c>
    </row>
    <row r="478" spans="1:5">
      <c r="A478" s="2" t="s">
        <v>424</v>
      </c>
      <c r="B478" s="2" t="s">
        <v>8</v>
      </c>
      <c r="C478" s="31">
        <v>14241</v>
      </c>
      <c r="D478" s="31">
        <v>0</v>
      </c>
      <c r="E478" s="31">
        <v>14241</v>
      </c>
    </row>
    <row r="479" spans="1:5">
      <c r="A479" s="5" t="s">
        <v>215</v>
      </c>
      <c r="B479" s="5" t="s">
        <v>94</v>
      </c>
      <c r="C479" s="32">
        <v>8156</v>
      </c>
      <c r="D479" s="32">
        <v>0</v>
      </c>
      <c r="E479" s="32">
        <v>8156</v>
      </c>
    </row>
    <row r="480" spans="1:5">
      <c r="A480" s="5" t="s">
        <v>214</v>
      </c>
      <c r="B480" s="5" t="s">
        <v>100</v>
      </c>
      <c r="C480" s="32">
        <v>6085</v>
      </c>
      <c r="D480" s="32">
        <v>0</v>
      </c>
      <c r="E480" s="32">
        <v>6085</v>
      </c>
    </row>
    <row r="481" spans="1:5">
      <c r="A481" s="2" t="s">
        <v>423</v>
      </c>
      <c r="B481" s="2" t="s">
        <v>8</v>
      </c>
      <c r="C481" s="31">
        <v>50</v>
      </c>
      <c r="D481" s="31">
        <v>0</v>
      </c>
      <c r="E481" s="31">
        <v>50</v>
      </c>
    </row>
    <row r="482" spans="1:5">
      <c r="A482" s="5" t="s">
        <v>214</v>
      </c>
      <c r="B482" s="5" t="s">
        <v>100</v>
      </c>
      <c r="C482" s="32">
        <v>50</v>
      </c>
      <c r="D482" s="32">
        <v>0</v>
      </c>
      <c r="E482" s="32">
        <v>50</v>
      </c>
    </row>
    <row r="483" spans="1:5">
      <c r="A483" s="2" t="s">
        <v>422</v>
      </c>
      <c r="B483" s="2" t="s">
        <v>8</v>
      </c>
      <c r="C483" s="31">
        <v>9857</v>
      </c>
      <c r="D483" s="31">
        <v>0</v>
      </c>
      <c r="E483" s="31">
        <v>9857</v>
      </c>
    </row>
    <row r="484" spans="1:5">
      <c r="A484" s="5" t="s">
        <v>215</v>
      </c>
      <c r="B484" s="5" t="s">
        <v>94</v>
      </c>
      <c r="C484" s="32">
        <v>9497</v>
      </c>
      <c r="D484" s="32">
        <v>0</v>
      </c>
      <c r="E484" s="32">
        <v>9497</v>
      </c>
    </row>
    <row r="485" spans="1:5">
      <c r="A485" s="5" t="s">
        <v>214</v>
      </c>
      <c r="B485" s="5" t="s">
        <v>100</v>
      </c>
      <c r="C485" s="32">
        <v>360</v>
      </c>
      <c r="D485" s="32">
        <v>0</v>
      </c>
      <c r="E485" s="32">
        <v>360</v>
      </c>
    </row>
    <row r="486" spans="1:5">
      <c r="A486" s="2" t="s">
        <v>421</v>
      </c>
      <c r="B486" s="2" t="s">
        <v>8</v>
      </c>
      <c r="C486" s="31">
        <v>1000</v>
      </c>
      <c r="D486" s="31">
        <v>0</v>
      </c>
      <c r="E486" s="31">
        <v>1000</v>
      </c>
    </row>
    <row r="487" spans="1:5">
      <c r="A487" s="5" t="s">
        <v>214</v>
      </c>
      <c r="B487" s="5" t="s">
        <v>100</v>
      </c>
      <c r="C487" s="32">
        <v>1000</v>
      </c>
      <c r="D487" s="32">
        <v>0</v>
      </c>
      <c r="E487" s="32">
        <v>1000</v>
      </c>
    </row>
    <row r="488" spans="1:5">
      <c r="A488" s="2" t="s">
        <v>420</v>
      </c>
      <c r="B488" s="2" t="s">
        <v>8</v>
      </c>
      <c r="C488" s="31">
        <v>30842</v>
      </c>
      <c r="D488" s="31">
        <v>0</v>
      </c>
      <c r="E488" s="31">
        <v>30842</v>
      </c>
    </row>
    <row r="489" spans="1:5">
      <c r="A489" s="5" t="s">
        <v>215</v>
      </c>
      <c r="B489" s="5" t="s">
        <v>94</v>
      </c>
      <c r="C489" s="32">
        <v>16461</v>
      </c>
      <c r="D489" s="32">
        <v>0</v>
      </c>
      <c r="E489" s="32">
        <v>16461</v>
      </c>
    </row>
    <row r="490" spans="1:5">
      <c r="A490" s="5" t="s">
        <v>214</v>
      </c>
      <c r="B490" s="5" t="s">
        <v>100</v>
      </c>
      <c r="C490" s="32">
        <v>14381</v>
      </c>
      <c r="D490" s="32">
        <v>0</v>
      </c>
      <c r="E490" s="32">
        <v>14381</v>
      </c>
    </row>
    <row r="491" spans="1:5">
      <c r="A491" s="2" t="s">
        <v>419</v>
      </c>
      <c r="B491" s="2" t="s">
        <v>8</v>
      </c>
      <c r="C491" s="31">
        <v>120</v>
      </c>
      <c r="D491" s="31">
        <v>0</v>
      </c>
      <c r="E491" s="31">
        <v>120</v>
      </c>
    </row>
    <row r="492" spans="1:5">
      <c r="A492" s="5" t="s">
        <v>214</v>
      </c>
      <c r="B492" s="5" t="s">
        <v>100</v>
      </c>
      <c r="C492" s="32">
        <v>120</v>
      </c>
      <c r="D492" s="32">
        <v>0</v>
      </c>
      <c r="E492" s="32">
        <v>120</v>
      </c>
    </row>
    <row r="493" spans="1:5">
      <c r="A493" s="2" t="s">
        <v>418</v>
      </c>
      <c r="B493" s="2" t="s">
        <v>8</v>
      </c>
      <c r="C493" s="31">
        <v>110000</v>
      </c>
      <c r="D493" s="31">
        <v>0</v>
      </c>
      <c r="E493" s="31">
        <v>110000</v>
      </c>
    </row>
    <row r="494" spans="1:5">
      <c r="A494" s="5" t="s">
        <v>210</v>
      </c>
      <c r="B494" s="5" t="s">
        <v>120</v>
      </c>
      <c r="C494" s="32">
        <v>110000</v>
      </c>
      <c r="D494" s="32">
        <v>0</v>
      </c>
      <c r="E494" s="32">
        <v>110000</v>
      </c>
    </row>
    <row r="495" spans="1:5">
      <c r="A495" s="2" t="s">
        <v>417</v>
      </c>
      <c r="B495" s="2" t="s">
        <v>8</v>
      </c>
      <c r="C495" s="31">
        <v>957731</v>
      </c>
      <c r="D495" s="31">
        <v>23365</v>
      </c>
      <c r="E495" s="31">
        <v>981096</v>
      </c>
    </row>
    <row r="496" spans="1:5">
      <c r="A496" s="2" t="s">
        <v>416</v>
      </c>
      <c r="B496" s="2" t="s">
        <v>8</v>
      </c>
      <c r="C496" s="31">
        <v>307116</v>
      </c>
      <c r="D496" s="31">
        <v>8308</v>
      </c>
      <c r="E496" s="31">
        <v>315424</v>
      </c>
    </row>
    <row r="497" spans="1:5">
      <c r="A497" s="5" t="s">
        <v>215</v>
      </c>
      <c r="B497" s="5" t="s">
        <v>94</v>
      </c>
      <c r="C497" s="32">
        <v>170178</v>
      </c>
      <c r="D497" s="32">
        <v>0</v>
      </c>
      <c r="E497" s="32">
        <v>170178</v>
      </c>
    </row>
    <row r="498" spans="1:5">
      <c r="A498" s="5" t="s">
        <v>214</v>
      </c>
      <c r="B498" s="5" t="s">
        <v>100</v>
      </c>
      <c r="C498" s="32">
        <v>106895</v>
      </c>
      <c r="D498" s="32">
        <v>683</v>
      </c>
      <c r="E498" s="32">
        <v>107578</v>
      </c>
    </row>
    <row r="499" spans="1:5">
      <c r="A499" s="5" t="s">
        <v>415</v>
      </c>
      <c r="B499" s="5" t="s">
        <v>112</v>
      </c>
      <c r="C499" s="32">
        <v>9000</v>
      </c>
      <c r="D499" s="32">
        <v>3125</v>
      </c>
      <c r="E499" s="32">
        <v>12125</v>
      </c>
    </row>
    <row r="500" spans="1:5">
      <c r="A500" s="5" t="s">
        <v>210</v>
      </c>
      <c r="B500" s="5" t="s">
        <v>120</v>
      </c>
      <c r="C500" s="32">
        <v>0</v>
      </c>
      <c r="D500" s="32">
        <v>4500</v>
      </c>
      <c r="E500" s="32">
        <v>4500</v>
      </c>
    </row>
    <row r="501" spans="1:5">
      <c r="A501" s="5" t="s">
        <v>239</v>
      </c>
      <c r="B501" s="5" t="s">
        <v>126</v>
      </c>
      <c r="C501" s="32">
        <v>4000</v>
      </c>
      <c r="D501" s="32">
        <v>0</v>
      </c>
      <c r="E501" s="32">
        <v>4000</v>
      </c>
    </row>
    <row r="502" spans="1:5" ht="21.6">
      <c r="A502" s="5" t="s">
        <v>238</v>
      </c>
      <c r="B502" s="5" t="s">
        <v>134</v>
      </c>
      <c r="C502" s="32">
        <v>17043</v>
      </c>
      <c r="D502" s="32">
        <v>0</v>
      </c>
      <c r="E502" s="32">
        <v>17043</v>
      </c>
    </row>
    <row r="503" spans="1:5">
      <c r="A503" s="2" t="s">
        <v>414</v>
      </c>
      <c r="B503" s="2" t="s">
        <v>8</v>
      </c>
      <c r="C503" s="31">
        <v>8180</v>
      </c>
      <c r="D503" s="31">
        <v>-517</v>
      </c>
      <c r="E503" s="31">
        <v>7663</v>
      </c>
    </row>
    <row r="504" spans="1:5">
      <c r="A504" s="5" t="s">
        <v>215</v>
      </c>
      <c r="B504" s="5" t="s">
        <v>94</v>
      </c>
      <c r="C504" s="32">
        <v>7771</v>
      </c>
      <c r="D504" s="32">
        <v>-517</v>
      </c>
      <c r="E504" s="32">
        <v>7254</v>
      </c>
    </row>
    <row r="505" spans="1:5" ht="21.6">
      <c r="A505" s="5" t="s">
        <v>238</v>
      </c>
      <c r="B505" s="5" t="s">
        <v>134</v>
      </c>
      <c r="C505" s="32">
        <v>409</v>
      </c>
      <c r="D505" s="32">
        <v>0</v>
      </c>
      <c r="E505" s="32">
        <v>409</v>
      </c>
    </row>
    <row r="506" spans="1:5">
      <c r="A506" s="2" t="s">
        <v>413</v>
      </c>
      <c r="B506" s="2" t="s">
        <v>8</v>
      </c>
      <c r="C506" s="31">
        <v>42514</v>
      </c>
      <c r="D506" s="31">
        <v>4694</v>
      </c>
      <c r="E506" s="31">
        <v>47208</v>
      </c>
    </row>
    <row r="507" spans="1:5">
      <c r="A507" s="5" t="s">
        <v>215</v>
      </c>
      <c r="B507" s="5" t="s">
        <v>94</v>
      </c>
      <c r="C507" s="32">
        <v>17683</v>
      </c>
      <c r="D507" s="32">
        <v>0</v>
      </c>
      <c r="E507" s="32">
        <v>17683</v>
      </c>
    </row>
    <row r="508" spans="1:5">
      <c r="A508" s="5" t="s">
        <v>214</v>
      </c>
      <c r="B508" s="5" t="s">
        <v>100</v>
      </c>
      <c r="C508" s="32">
        <v>24831</v>
      </c>
      <c r="D508" s="32">
        <v>1083</v>
      </c>
      <c r="E508" s="32">
        <v>25914</v>
      </c>
    </row>
    <row r="509" spans="1:5">
      <c r="A509" s="5" t="s">
        <v>210</v>
      </c>
      <c r="B509" s="5" t="s">
        <v>120</v>
      </c>
      <c r="C509" s="32">
        <v>0</v>
      </c>
      <c r="D509" s="32">
        <v>3611</v>
      </c>
      <c r="E509" s="32">
        <v>3611</v>
      </c>
    </row>
    <row r="510" spans="1:5">
      <c r="A510" s="2" t="s">
        <v>412</v>
      </c>
      <c r="B510" s="2" t="s">
        <v>8</v>
      </c>
      <c r="C510" s="31">
        <v>2260</v>
      </c>
      <c r="D510" s="31">
        <v>0</v>
      </c>
      <c r="E510" s="31">
        <v>2260</v>
      </c>
    </row>
    <row r="511" spans="1:5">
      <c r="A511" s="5" t="s">
        <v>214</v>
      </c>
      <c r="B511" s="5" t="s">
        <v>100</v>
      </c>
      <c r="C511" s="32">
        <v>2260</v>
      </c>
      <c r="D511" s="32">
        <v>0</v>
      </c>
      <c r="E511" s="32">
        <v>2260</v>
      </c>
    </row>
    <row r="512" spans="1:5">
      <c r="A512" s="2" t="s">
        <v>411</v>
      </c>
      <c r="B512" s="2" t="s">
        <v>8</v>
      </c>
      <c r="C512" s="31">
        <v>46604</v>
      </c>
      <c r="D512" s="31">
        <v>0</v>
      </c>
      <c r="E512" s="31">
        <v>46604</v>
      </c>
    </row>
    <row r="513" spans="1:5">
      <c r="A513" s="5" t="s">
        <v>215</v>
      </c>
      <c r="B513" s="5" t="s">
        <v>94</v>
      </c>
      <c r="C513" s="32">
        <v>24602</v>
      </c>
      <c r="D513" s="32">
        <v>0</v>
      </c>
      <c r="E513" s="32">
        <v>24602</v>
      </c>
    </row>
    <row r="514" spans="1:5">
      <c r="A514" s="5" t="s">
        <v>214</v>
      </c>
      <c r="B514" s="5" t="s">
        <v>100</v>
      </c>
      <c r="C514" s="32">
        <v>22002</v>
      </c>
      <c r="D514" s="32">
        <v>0</v>
      </c>
      <c r="E514" s="32">
        <v>22002</v>
      </c>
    </row>
    <row r="515" spans="1:5">
      <c r="A515" s="2" t="s">
        <v>410</v>
      </c>
      <c r="B515" s="2" t="s">
        <v>8</v>
      </c>
      <c r="C515" s="31">
        <v>6250</v>
      </c>
      <c r="D515" s="31">
        <v>0</v>
      </c>
      <c r="E515" s="31">
        <v>6250</v>
      </c>
    </row>
    <row r="516" spans="1:5">
      <c r="A516" s="5" t="s">
        <v>214</v>
      </c>
      <c r="B516" s="5" t="s">
        <v>100</v>
      </c>
      <c r="C516" s="32">
        <v>6250</v>
      </c>
      <c r="D516" s="32">
        <v>0</v>
      </c>
      <c r="E516" s="32">
        <v>6250</v>
      </c>
    </row>
    <row r="517" spans="1:5">
      <c r="A517" s="2" t="s">
        <v>409</v>
      </c>
      <c r="B517" s="2" t="s">
        <v>8</v>
      </c>
      <c r="C517" s="31">
        <v>52914</v>
      </c>
      <c r="D517" s="31">
        <v>0</v>
      </c>
      <c r="E517" s="31">
        <v>52914</v>
      </c>
    </row>
    <row r="518" spans="1:5">
      <c r="A518" s="5" t="s">
        <v>215</v>
      </c>
      <c r="B518" s="5" t="s">
        <v>94</v>
      </c>
      <c r="C518" s="32">
        <v>26951</v>
      </c>
      <c r="D518" s="32">
        <v>267</v>
      </c>
      <c r="E518" s="32">
        <v>27218</v>
      </c>
    </row>
    <row r="519" spans="1:5">
      <c r="A519" s="5" t="s">
        <v>214</v>
      </c>
      <c r="B519" s="5" t="s">
        <v>100</v>
      </c>
      <c r="C519" s="32">
        <v>25963</v>
      </c>
      <c r="D519" s="32">
        <v>-267</v>
      </c>
      <c r="E519" s="32">
        <v>25696</v>
      </c>
    </row>
    <row r="520" spans="1:5">
      <c r="A520" s="2" t="s">
        <v>408</v>
      </c>
      <c r="B520" s="2" t="s">
        <v>8</v>
      </c>
      <c r="C520" s="31">
        <v>1300</v>
      </c>
      <c r="D520" s="31">
        <v>0</v>
      </c>
      <c r="E520" s="31">
        <v>1300</v>
      </c>
    </row>
    <row r="521" spans="1:5">
      <c r="A521" s="5" t="s">
        <v>214</v>
      </c>
      <c r="B521" s="5" t="s">
        <v>100</v>
      </c>
      <c r="C521" s="32">
        <v>1300</v>
      </c>
      <c r="D521" s="32">
        <v>0</v>
      </c>
      <c r="E521" s="32">
        <v>1300</v>
      </c>
    </row>
    <row r="522" spans="1:5">
      <c r="A522" s="2" t="s">
        <v>407</v>
      </c>
      <c r="B522" s="2" t="s">
        <v>8</v>
      </c>
      <c r="C522" s="31">
        <v>54882</v>
      </c>
      <c r="D522" s="31">
        <v>100</v>
      </c>
      <c r="E522" s="31">
        <v>54982</v>
      </c>
    </row>
    <row r="523" spans="1:5">
      <c r="A523" s="5" t="s">
        <v>215</v>
      </c>
      <c r="B523" s="5" t="s">
        <v>94</v>
      </c>
      <c r="C523" s="32">
        <v>24848</v>
      </c>
      <c r="D523" s="32">
        <v>0</v>
      </c>
      <c r="E523" s="32">
        <v>24848</v>
      </c>
    </row>
    <row r="524" spans="1:5">
      <c r="A524" s="5" t="s">
        <v>214</v>
      </c>
      <c r="B524" s="5" t="s">
        <v>100</v>
      </c>
      <c r="C524" s="32">
        <v>30034</v>
      </c>
      <c r="D524" s="32">
        <v>100</v>
      </c>
      <c r="E524" s="32">
        <v>30134</v>
      </c>
    </row>
    <row r="525" spans="1:5">
      <c r="A525" s="2" t="s">
        <v>406</v>
      </c>
      <c r="B525" s="2" t="s">
        <v>8</v>
      </c>
      <c r="C525" s="31">
        <v>2700</v>
      </c>
      <c r="D525" s="31">
        <v>0</v>
      </c>
      <c r="E525" s="31">
        <v>2700</v>
      </c>
    </row>
    <row r="526" spans="1:5">
      <c r="A526" s="5" t="s">
        <v>214</v>
      </c>
      <c r="B526" s="5" t="s">
        <v>100</v>
      </c>
      <c r="C526" s="32">
        <v>2700</v>
      </c>
      <c r="D526" s="32">
        <v>0</v>
      </c>
      <c r="E526" s="32">
        <v>2700</v>
      </c>
    </row>
    <row r="527" spans="1:5">
      <c r="A527" s="2" t="s">
        <v>405</v>
      </c>
      <c r="B527" s="2" t="s">
        <v>8</v>
      </c>
      <c r="C527" s="31">
        <v>41859</v>
      </c>
      <c r="D527" s="31">
        <v>0</v>
      </c>
      <c r="E527" s="31">
        <v>41859</v>
      </c>
    </row>
    <row r="528" spans="1:5">
      <c r="A528" s="5" t="s">
        <v>215</v>
      </c>
      <c r="B528" s="5" t="s">
        <v>94</v>
      </c>
      <c r="C528" s="32">
        <v>20686</v>
      </c>
      <c r="D528" s="32">
        <v>0</v>
      </c>
      <c r="E528" s="32">
        <v>20686</v>
      </c>
    </row>
    <row r="529" spans="1:5">
      <c r="A529" s="5" t="s">
        <v>214</v>
      </c>
      <c r="B529" s="5" t="s">
        <v>100</v>
      </c>
      <c r="C529" s="32">
        <v>21173</v>
      </c>
      <c r="D529" s="32">
        <v>0</v>
      </c>
      <c r="E529" s="32">
        <v>21173</v>
      </c>
    </row>
    <row r="530" spans="1:5">
      <c r="A530" s="2" t="s">
        <v>404</v>
      </c>
      <c r="B530" s="2" t="s">
        <v>8</v>
      </c>
      <c r="C530" s="31">
        <v>1360</v>
      </c>
      <c r="D530" s="31">
        <v>0</v>
      </c>
      <c r="E530" s="31">
        <v>1360</v>
      </c>
    </row>
    <row r="531" spans="1:5">
      <c r="A531" s="5" t="s">
        <v>214</v>
      </c>
      <c r="B531" s="5" t="s">
        <v>100</v>
      </c>
      <c r="C531" s="32">
        <v>1360</v>
      </c>
      <c r="D531" s="32">
        <v>0</v>
      </c>
      <c r="E531" s="32">
        <v>1360</v>
      </c>
    </row>
    <row r="532" spans="1:5">
      <c r="A532" s="2" t="s">
        <v>403</v>
      </c>
      <c r="B532" s="2" t="s">
        <v>8</v>
      </c>
      <c r="C532" s="31">
        <v>29320</v>
      </c>
      <c r="D532" s="31">
        <v>0</v>
      </c>
      <c r="E532" s="31">
        <v>29320</v>
      </c>
    </row>
    <row r="533" spans="1:5">
      <c r="A533" s="5" t="s">
        <v>215</v>
      </c>
      <c r="B533" s="5" t="s">
        <v>94</v>
      </c>
      <c r="C533" s="32">
        <v>15235</v>
      </c>
      <c r="D533" s="32">
        <v>0</v>
      </c>
      <c r="E533" s="32">
        <v>15235</v>
      </c>
    </row>
    <row r="534" spans="1:5">
      <c r="A534" s="5" t="s">
        <v>214</v>
      </c>
      <c r="B534" s="5" t="s">
        <v>100</v>
      </c>
      <c r="C534" s="32">
        <v>14085</v>
      </c>
      <c r="D534" s="32">
        <v>0</v>
      </c>
      <c r="E534" s="32">
        <v>14085</v>
      </c>
    </row>
    <row r="535" spans="1:5">
      <c r="A535" s="2" t="s">
        <v>402</v>
      </c>
      <c r="B535" s="2" t="s">
        <v>8</v>
      </c>
      <c r="C535" s="31">
        <v>1275</v>
      </c>
      <c r="D535" s="31">
        <v>0</v>
      </c>
      <c r="E535" s="31">
        <v>1275</v>
      </c>
    </row>
    <row r="536" spans="1:5">
      <c r="A536" s="5" t="s">
        <v>214</v>
      </c>
      <c r="B536" s="5" t="s">
        <v>100</v>
      </c>
      <c r="C536" s="32">
        <v>1275</v>
      </c>
      <c r="D536" s="32">
        <v>0</v>
      </c>
      <c r="E536" s="32">
        <v>1275</v>
      </c>
    </row>
    <row r="537" spans="1:5">
      <c r="A537" s="2" t="s">
        <v>401</v>
      </c>
      <c r="B537" s="2" t="s">
        <v>8</v>
      </c>
      <c r="C537" s="31">
        <v>76399</v>
      </c>
      <c r="D537" s="31">
        <v>6374</v>
      </c>
      <c r="E537" s="31">
        <v>82773</v>
      </c>
    </row>
    <row r="538" spans="1:5">
      <c r="A538" s="5" t="s">
        <v>215</v>
      </c>
      <c r="B538" s="5" t="s">
        <v>94</v>
      </c>
      <c r="C538" s="32">
        <v>37319</v>
      </c>
      <c r="D538" s="32">
        <v>0</v>
      </c>
      <c r="E538" s="32">
        <v>37319</v>
      </c>
    </row>
    <row r="539" spans="1:5">
      <c r="A539" s="5" t="s">
        <v>214</v>
      </c>
      <c r="B539" s="5" t="s">
        <v>100</v>
      </c>
      <c r="C539" s="32">
        <v>37080</v>
      </c>
      <c r="D539" s="32">
        <v>505</v>
      </c>
      <c r="E539" s="32">
        <v>37585</v>
      </c>
    </row>
    <row r="540" spans="1:5">
      <c r="A540" s="5" t="s">
        <v>210</v>
      </c>
      <c r="B540" s="5" t="s">
        <v>120</v>
      </c>
      <c r="C540" s="32">
        <v>2000</v>
      </c>
      <c r="D540" s="32">
        <v>5869</v>
      </c>
      <c r="E540" s="32">
        <v>7869</v>
      </c>
    </row>
    <row r="541" spans="1:5">
      <c r="A541" s="2" t="s">
        <v>400</v>
      </c>
      <c r="B541" s="2" t="s">
        <v>8</v>
      </c>
      <c r="C541" s="31">
        <v>3583</v>
      </c>
      <c r="D541" s="31">
        <v>0</v>
      </c>
      <c r="E541" s="31">
        <v>3583</v>
      </c>
    </row>
    <row r="542" spans="1:5">
      <c r="A542" s="5" t="s">
        <v>214</v>
      </c>
      <c r="B542" s="5" t="s">
        <v>100</v>
      </c>
      <c r="C542" s="32">
        <v>3583</v>
      </c>
      <c r="D542" s="32">
        <v>0</v>
      </c>
      <c r="E542" s="32">
        <v>3583</v>
      </c>
    </row>
    <row r="543" spans="1:5">
      <c r="A543" s="2" t="s">
        <v>399</v>
      </c>
      <c r="B543" s="2" t="s">
        <v>8</v>
      </c>
      <c r="C543" s="31">
        <v>47203</v>
      </c>
      <c r="D543" s="31">
        <v>766</v>
      </c>
      <c r="E543" s="31">
        <v>47969</v>
      </c>
    </row>
    <row r="544" spans="1:5">
      <c r="A544" s="5" t="s">
        <v>215</v>
      </c>
      <c r="B544" s="5" t="s">
        <v>94</v>
      </c>
      <c r="C544" s="32">
        <v>26846</v>
      </c>
      <c r="D544" s="32">
        <v>0</v>
      </c>
      <c r="E544" s="32">
        <v>26846</v>
      </c>
    </row>
    <row r="545" spans="1:5">
      <c r="A545" s="5" t="s">
        <v>214</v>
      </c>
      <c r="B545" s="5" t="s">
        <v>100</v>
      </c>
      <c r="C545" s="32">
        <v>20357</v>
      </c>
      <c r="D545" s="32">
        <v>766</v>
      </c>
      <c r="E545" s="32">
        <v>21123</v>
      </c>
    </row>
    <row r="546" spans="1:5">
      <c r="A546" s="2" t="s">
        <v>398</v>
      </c>
      <c r="B546" s="2" t="s">
        <v>8</v>
      </c>
      <c r="C546" s="31">
        <v>2480</v>
      </c>
      <c r="D546" s="31">
        <v>0</v>
      </c>
      <c r="E546" s="31">
        <v>2480</v>
      </c>
    </row>
    <row r="547" spans="1:5">
      <c r="A547" s="5" t="s">
        <v>214</v>
      </c>
      <c r="B547" s="5" t="s">
        <v>100</v>
      </c>
      <c r="C547" s="32">
        <v>2480</v>
      </c>
      <c r="D547" s="32">
        <v>0</v>
      </c>
      <c r="E547" s="32">
        <v>2480</v>
      </c>
    </row>
    <row r="548" spans="1:5">
      <c r="A548" s="2" t="s">
        <v>397</v>
      </c>
      <c r="B548" s="2" t="s">
        <v>8</v>
      </c>
      <c r="C548" s="31">
        <v>54493</v>
      </c>
      <c r="D548" s="31">
        <v>68</v>
      </c>
      <c r="E548" s="31">
        <v>54561</v>
      </c>
    </row>
    <row r="549" spans="1:5">
      <c r="A549" s="5" t="s">
        <v>215</v>
      </c>
      <c r="B549" s="5" t="s">
        <v>94</v>
      </c>
      <c r="C549" s="32">
        <v>27134</v>
      </c>
      <c r="D549" s="32">
        <v>0</v>
      </c>
      <c r="E549" s="32">
        <v>27134</v>
      </c>
    </row>
    <row r="550" spans="1:5">
      <c r="A550" s="5" t="s">
        <v>214</v>
      </c>
      <c r="B550" s="5" t="s">
        <v>100</v>
      </c>
      <c r="C550" s="32">
        <v>27359</v>
      </c>
      <c r="D550" s="32">
        <v>68</v>
      </c>
      <c r="E550" s="32">
        <v>27427</v>
      </c>
    </row>
    <row r="551" spans="1:5">
      <c r="A551" s="2" t="s">
        <v>396</v>
      </c>
      <c r="B551" s="2" t="s">
        <v>8</v>
      </c>
      <c r="C551" s="31">
        <v>2250</v>
      </c>
      <c r="D551" s="31">
        <v>0</v>
      </c>
      <c r="E551" s="31">
        <v>2250</v>
      </c>
    </row>
    <row r="552" spans="1:5">
      <c r="A552" s="5" t="s">
        <v>214</v>
      </c>
      <c r="B552" s="5" t="s">
        <v>100</v>
      </c>
      <c r="C552" s="32">
        <v>2250</v>
      </c>
      <c r="D552" s="32">
        <v>0</v>
      </c>
      <c r="E552" s="32">
        <v>2250</v>
      </c>
    </row>
    <row r="553" spans="1:5">
      <c r="A553" s="2" t="s">
        <v>395</v>
      </c>
      <c r="B553" s="2" t="s">
        <v>8</v>
      </c>
      <c r="C553" s="31">
        <v>39070</v>
      </c>
      <c r="D553" s="31">
        <v>0</v>
      </c>
      <c r="E553" s="31">
        <v>39070</v>
      </c>
    </row>
    <row r="554" spans="1:5">
      <c r="A554" s="5" t="s">
        <v>215</v>
      </c>
      <c r="B554" s="5" t="s">
        <v>94</v>
      </c>
      <c r="C554" s="32">
        <v>17497</v>
      </c>
      <c r="D554" s="32">
        <v>0</v>
      </c>
      <c r="E554" s="32">
        <v>17497</v>
      </c>
    </row>
    <row r="555" spans="1:5">
      <c r="A555" s="5" t="s">
        <v>214</v>
      </c>
      <c r="B555" s="5" t="s">
        <v>100</v>
      </c>
      <c r="C555" s="32">
        <v>21573</v>
      </c>
      <c r="D555" s="32">
        <v>0</v>
      </c>
      <c r="E555" s="32">
        <v>21573</v>
      </c>
    </row>
    <row r="556" spans="1:5">
      <c r="A556" s="2" t="s">
        <v>394</v>
      </c>
      <c r="B556" s="2" t="s">
        <v>8</v>
      </c>
      <c r="C556" s="31">
        <v>2000</v>
      </c>
      <c r="D556" s="31">
        <v>0</v>
      </c>
      <c r="E556" s="31">
        <v>2000</v>
      </c>
    </row>
    <row r="557" spans="1:5">
      <c r="A557" s="5" t="s">
        <v>214</v>
      </c>
      <c r="B557" s="5" t="s">
        <v>100</v>
      </c>
      <c r="C557" s="32">
        <v>2000</v>
      </c>
      <c r="D557" s="32">
        <v>0</v>
      </c>
      <c r="E557" s="32">
        <v>2000</v>
      </c>
    </row>
    <row r="558" spans="1:5">
      <c r="A558" s="2" t="s">
        <v>393</v>
      </c>
      <c r="B558" s="2" t="s">
        <v>8</v>
      </c>
      <c r="C558" s="31">
        <v>42047</v>
      </c>
      <c r="D558" s="31">
        <v>70</v>
      </c>
      <c r="E558" s="31">
        <v>42117</v>
      </c>
    </row>
    <row r="559" spans="1:5">
      <c r="A559" s="5" t="s">
        <v>215</v>
      </c>
      <c r="B559" s="5" t="s">
        <v>94</v>
      </c>
      <c r="C559" s="32">
        <v>24851</v>
      </c>
      <c r="D559" s="32">
        <v>0</v>
      </c>
      <c r="E559" s="32">
        <v>24851</v>
      </c>
    </row>
    <row r="560" spans="1:5">
      <c r="A560" s="5" t="s">
        <v>214</v>
      </c>
      <c r="B560" s="5" t="s">
        <v>100</v>
      </c>
      <c r="C560" s="32">
        <v>16596</v>
      </c>
      <c r="D560" s="32">
        <v>670</v>
      </c>
      <c r="E560" s="32">
        <v>17266</v>
      </c>
    </row>
    <row r="561" spans="1:5">
      <c r="A561" s="5" t="s">
        <v>210</v>
      </c>
      <c r="B561" s="5" t="s">
        <v>120</v>
      </c>
      <c r="C561" s="32">
        <v>600</v>
      </c>
      <c r="D561" s="32">
        <v>-600</v>
      </c>
      <c r="E561" s="32">
        <v>0</v>
      </c>
    </row>
    <row r="562" spans="1:5">
      <c r="A562" s="2" t="s">
        <v>392</v>
      </c>
      <c r="B562" s="2" t="s">
        <v>8</v>
      </c>
      <c r="C562" s="31">
        <v>1900</v>
      </c>
      <c r="D562" s="31">
        <v>0</v>
      </c>
      <c r="E562" s="31">
        <v>1900</v>
      </c>
    </row>
    <row r="563" spans="1:5">
      <c r="A563" s="5" t="s">
        <v>214</v>
      </c>
      <c r="B563" s="5" t="s">
        <v>100</v>
      </c>
      <c r="C563" s="32">
        <v>1900</v>
      </c>
      <c r="D563" s="32">
        <v>0</v>
      </c>
      <c r="E563" s="32">
        <v>1900</v>
      </c>
    </row>
    <row r="564" spans="1:5">
      <c r="A564" s="2" t="s">
        <v>391</v>
      </c>
      <c r="B564" s="2" t="s">
        <v>8</v>
      </c>
      <c r="C564" s="31">
        <v>28767</v>
      </c>
      <c r="D564" s="31">
        <v>502</v>
      </c>
      <c r="E564" s="31">
        <v>29269</v>
      </c>
    </row>
    <row r="565" spans="1:5">
      <c r="A565" s="5" t="s">
        <v>215</v>
      </c>
      <c r="B565" s="5" t="s">
        <v>94</v>
      </c>
      <c r="C565" s="32">
        <v>17497</v>
      </c>
      <c r="D565" s="32">
        <v>0</v>
      </c>
      <c r="E565" s="32">
        <v>17497</v>
      </c>
    </row>
    <row r="566" spans="1:5">
      <c r="A566" s="5" t="s">
        <v>214</v>
      </c>
      <c r="B566" s="5" t="s">
        <v>100</v>
      </c>
      <c r="C566" s="32">
        <v>11270</v>
      </c>
      <c r="D566" s="32">
        <v>502</v>
      </c>
      <c r="E566" s="32">
        <v>11772</v>
      </c>
    </row>
    <row r="567" spans="1:5">
      <c r="A567" s="2" t="s">
        <v>390</v>
      </c>
      <c r="B567" s="2" t="s">
        <v>8</v>
      </c>
      <c r="C567" s="31">
        <v>1005</v>
      </c>
      <c r="D567" s="31">
        <v>0</v>
      </c>
      <c r="E567" s="31">
        <v>1005</v>
      </c>
    </row>
    <row r="568" spans="1:5">
      <c r="A568" s="5" t="s">
        <v>214</v>
      </c>
      <c r="B568" s="5" t="s">
        <v>100</v>
      </c>
      <c r="C568" s="32">
        <v>1005</v>
      </c>
      <c r="D568" s="32">
        <v>0</v>
      </c>
      <c r="E568" s="32">
        <v>1005</v>
      </c>
    </row>
    <row r="569" spans="1:5">
      <c r="A569" s="2" t="s">
        <v>389</v>
      </c>
      <c r="B569" s="2" t="s">
        <v>8</v>
      </c>
      <c r="C569" s="31">
        <v>0</v>
      </c>
      <c r="D569" s="31">
        <v>3000</v>
      </c>
      <c r="E569" s="31">
        <v>3000</v>
      </c>
    </row>
    <row r="570" spans="1:5">
      <c r="A570" s="5" t="s">
        <v>214</v>
      </c>
      <c r="B570" s="5" t="s">
        <v>100</v>
      </c>
      <c r="C570" s="32">
        <v>0</v>
      </c>
      <c r="D570" s="32">
        <v>3000</v>
      </c>
      <c r="E570" s="32">
        <v>3000</v>
      </c>
    </row>
    <row r="571" spans="1:5" ht="21.6">
      <c r="A571" s="2" t="s">
        <v>388</v>
      </c>
      <c r="B571" s="2" t="s">
        <v>8</v>
      </c>
      <c r="C571" s="31">
        <v>50000</v>
      </c>
      <c r="D571" s="31">
        <v>0</v>
      </c>
      <c r="E571" s="31">
        <v>50000</v>
      </c>
    </row>
    <row r="572" spans="1:5">
      <c r="A572" s="5" t="s">
        <v>214</v>
      </c>
      <c r="B572" s="5" t="s">
        <v>100</v>
      </c>
      <c r="C572" s="32">
        <v>50000</v>
      </c>
      <c r="D572" s="32">
        <v>-50000</v>
      </c>
      <c r="E572" s="32">
        <v>0</v>
      </c>
    </row>
    <row r="573" spans="1:5">
      <c r="A573" s="5" t="s">
        <v>210</v>
      </c>
      <c r="B573" s="5" t="s">
        <v>120</v>
      </c>
      <c r="C573" s="32">
        <v>0</v>
      </c>
      <c r="D573" s="32">
        <v>50000</v>
      </c>
      <c r="E573" s="32">
        <v>50000</v>
      </c>
    </row>
    <row r="574" spans="1:5" ht="21.6">
      <c r="A574" s="2" t="s">
        <v>387</v>
      </c>
      <c r="B574" s="2" t="s">
        <v>8</v>
      </c>
      <c r="C574" s="31">
        <v>3000</v>
      </c>
      <c r="D574" s="31">
        <v>0</v>
      </c>
      <c r="E574" s="31">
        <v>3000</v>
      </c>
    </row>
    <row r="575" spans="1:5">
      <c r="A575" s="5" t="s">
        <v>214</v>
      </c>
      <c r="B575" s="5" t="s">
        <v>100</v>
      </c>
      <c r="C575" s="32">
        <v>2200</v>
      </c>
      <c r="D575" s="32">
        <v>0</v>
      </c>
      <c r="E575" s="32">
        <v>2200</v>
      </c>
    </row>
    <row r="576" spans="1:5">
      <c r="A576" s="5" t="s">
        <v>210</v>
      </c>
      <c r="B576" s="5" t="s">
        <v>120</v>
      </c>
      <c r="C576" s="32">
        <v>800</v>
      </c>
      <c r="D576" s="32">
        <v>0</v>
      </c>
      <c r="E576" s="32">
        <v>800</v>
      </c>
    </row>
    <row r="577" spans="1:5">
      <c r="A577" s="2" t="s">
        <v>386</v>
      </c>
      <c r="B577" s="2" t="s">
        <v>8</v>
      </c>
      <c r="C577" s="31">
        <v>5000</v>
      </c>
      <c r="D577" s="31">
        <v>0</v>
      </c>
      <c r="E577" s="31">
        <v>5000</v>
      </c>
    </row>
    <row r="578" spans="1:5">
      <c r="A578" s="5" t="s">
        <v>214</v>
      </c>
      <c r="B578" s="5" t="s">
        <v>100</v>
      </c>
      <c r="C578" s="32">
        <v>5000</v>
      </c>
      <c r="D578" s="32">
        <v>0</v>
      </c>
      <c r="E578" s="32">
        <v>5000</v>
      </c>
    </row>
    <row r="579" spans="1:5">
      <c r="A579" s="2" t="s">
        <v>385</v>
      </c>
      <c r="B579" s="2" t="s">
        <v>8</v>
      </c>
      <c r="C579" s="31">
        <v>22000</v>
      </c>
      <c r="D579" s="31">
        <v>0</v>
      </c>
      <c r="E579" s="31">
        <v>22000</v>
      </c>
    </row>
    <row r="580" spans="1:5">
      <c r="A580" s="2" t="s">
        <v>384</v>
      </c>
      <c r="B580" s="2" t="s">
        <v>8</v>
      </c>
      <c r="C580" s="31">
        <v>22000</v>
      </c>
      <c r="D580" s="31">
        <v>0</v>
      </c>
      <c r="E580" s="31">
        <v>22000</v>
      </c>
    </row>
    <row r="581" spans="1:5">
      <c r="A581" s="2" t="s">
        <v>383</v>
      </c>
      <c r="B581" s="2" t="s">
        <v>8</v>
      </c>
      <c r="C581" s="31">
        <v>22000</v>
      </c>
      <c r="D581" s="31">
        <v>0</v>
      </c>
      <c r="E581" s="31">
        <v>22000</v>
      </c>
    </row>
    <row r="582" spans="1:5">
      <c r="A582" s="5" t="s">
        <v>214</v>
      </c>
      <c r="B582" s="5" t="s">
        <v>100</v>
      </c>
      <c r="C582" s="32">
        <v>22000</v>
      </c>
      <c r="D582" s="32">
        <v>0</v>
      </c>
      <c r="E582" s="32">
        <v>22000</v>
      </c>
    </row>
    <row r="583" spans="1:5">
      <c r="A583" s="2" t="s">
        <v>382</v>
      </c>
      <c r="B583" s="2" t="s">
        <v>8</v>
      </c>
      <c r="C583" s="31">
        <v>8168880</v>
      </c>
      <c r="D583" s="31">
        <v>226331</v>
      </c>
      <c r="E583" s="31">
        <v>8395211</v>
      </c>
    </row>
    <row r="584" spans="1:5">
      <c r="A584" s="2" t="s">
        <v>381</v>
      </c>
      <c r="B584" s="2" t="s">
        <v>8</v>
      </c>
      <c r="C584" s="31">
        <v>1175199</v>
      </c>
      <c r="D584" s="31">
        <v>40195</v>
      </c>
      <c r="E584" s="31">
        <v>1215394</v>
      </c>
    </row>
    <row r="585" spans="1:5">
      <c r="A585" s="2" t="s">
        <v>380</v>
      </c>
      <c r="B585" s="2" t="s">
        <v>8</v>
      </c>
      <c r="C585" s="31">
        <v>104814</v>
      </c>
      <c r="D585" s="31">
        <v>0</v>
      </c>
      <c r="E585" s="31">
        <v>104814</v>
      </c>
    </row>
    <row r="586" spans="1:5">
      <c r="A586" s="5" t="s">
        <v>221</v>
      </c>
      <c r="B586" s="5" t="s">
        <v>94</v>
      </c>
      <c r="C586" s="32">
        <v>74648</v>
      </c>
      <c r="D586" s="32">
        <v>0</v>
      </c>
      <c r="E586" s="32">
        <v>74648</v>
      </c>
    </row>
    <row r="587" spans="1:5">
      <c r="A587" s="5" t="s">
        <v>220</v>
      </c>
      <c r="B587" s="5" t="s">
        <v>100</v>
      </c>
      <c r="C587" s="32">
        <v>28666</v>
      </c>
      <c r="D587" s="32">
        <v>0</v>
      </c>
      <c r="E587" s="32">
        <v>28666</v>
      </c>
    </row>
    <row r="588" spans="1:5">
      <c r="A588" s="5" t="s">
        <v>363</v>
      </c>
      <c r="B588" s="5" t="s">
        <v>120</v>
      </c>
      <c r="C588" s="32">
        <v>1500</v>
      </c>
      <c r="D588" s="32">
        <v>0</v>
      </c>
      <c r="E588" s="32">
        <v>1500</v>
      </c>
    </row>
    <row r="589" spans="1:5">
      <c r="A589" s="2" t="s">
        <v>379</v>
      </c>
      <c r="B589" s="2" t="s">
        <v>8</v>
      </c>
      <c r="C589" s="31">
        <v>55280</v>
      </c>
      <c r="D589" s="31">
        <v>0</v>
      </c>
      <c r="E589" s="31">
        <v>55280</v>
      </c>
    </row>
    <row r="590" spans="1:5">
      <c r="A590" s="5" t="s">
        <v>221</v>
      </c>
      <c r="B590" s="5" t="s">
        <v>94</v>
      </c>
      <c r="C590" s="32">
        <v>55280</v>
      </c>
      <c r="D590" s="32">
        <v>0</v>
      </c>
      <c r="E590" s="32">
        <v>55280</v>
      </c>
    </row>
    <row r="591" spans="1:5">
      <c r="A591" s="2" t="s">
        <v>378</v>
      </c>
      <c r="B591" s="2" t="s">
        <v>8</v>
      </c>
      <c r="C591" s="31">
        <v>119102</v>
      </c>
      <c r="D591" s="31">
        <v>0</v>
      </c>
      <c r="E591" s="31">
        <v>119102</v>
      </c>
    </row>
    <row r="592" spans="1:5">
      <c r="A592" s="5" t="s">
        <v>221</v>
      </c>
      <c r="B592" s="5" t="s">
        <v>94</v>
      </c>
      <c r="C592" s="32">
        <v>119102</v>
      </c>
      <c r="D592" s="32">
        <v>0</v>
      </c>
      <c r="E592" s="32">
        <v>119102</v>
      </c>
    </row>
    <row r="593" spans="1:5">
      <c r="A593" s="2" t="s">
        <v>377</v>
      </c>
      <c r="B593" s="2" t="s">
        <v>8</v>
      </c>
      <c r="C593" s="31">
        <v>0</v>
      </c>
      <c r="D593" s="31">
        <v>1196</v>
      </c>
      <c r="E593" s="31">
        <v>1196</v>
      </c>
    </row>
    <row r="594" spans="1:5">
      <c r="A594" s="5" t="s">
        <v>220</v>
      </c>
      <c r="B594" s="5" t="s">
        <v>100</v>
      </c>
      <c r="C594" s="32">
        <v>0</v>
      </c>
      <c r="D594" s="32">
        <v>1196</v>
      </c>
      <c r="E594" s="32">
        <v>1196</v>
      </c>
    </row>
    <row r="595" spans="1:5">
      <c r="A595" s="2" t="s">
        <v>376</v>
      </c>
      <c r="B595" s="2" t="s">
        <v>8</v>
      </c>
      <c r="C595" s="31">
        <v>193799</v>
      </c>
      <c r="D595" s="31">
        <v>2174</v>
      </c>
      <c r="E595" s="31">
        <v>195973</v>
      </c>
    </row>
    <row r="596" spans="1:5">
      <c r="A596" s="5" t="s">
        <v>221</v>
      </c>
      <c r="B596" s="5" t="s">
        <v>94</v>
      </c>
      <c r="C596" s="32">
        <v>137077</v>
      </c>
      <c r="D596" s="32">
        <v>0</v>
      </c>
      <c r="E596" s="32">
        <v>137077</v>
      </c>
    </row>
    <row r="597" spans="1:5">
      <c r="A597" s="5" t="s">
        <v>220</v>
      </c>
      <c r="B597" s="5" t="s">
        <v>100</v>
      </c>
      <c r="C597" s="32">
        <v>54282</v>
      </c>
      <c r="D597" s="32">
        <v>2174</v>
      </c>
      <c r="E597" s="32">
        <v>56456</v>
      </c>
    </row>
    <row r="598" spans="1:5">
      <c r="A598" s="5" t="s">
        <v>363</v>
      </c>
      <c r="B598" s="5" t="s">
        <v>120</v>
      </c>
      <c r="C598" s="32">
        <v>2440</v>
      </c>
      <c r="D598" s="32">
        <v>0</v>
      </c>
      <c r="E598" s="32">
        <v>2440</v>
      </c>
    </row>
    <row r="599" spans="1:5">
      <c r="A599" s="2" t="s">
        <v>375</v>
      </c>
      <c r="B599" s="2" t="s">
        <v>8</v>
      </c>
      <c r="C599" s="31">
        <v>66660</v>
      </c>
      <c r="D599" s="31">
        <v>0</v>
      </c>
      <c r="E599" s="31">
        <v>66660</v>
      </c>
    </row>
    <row r="600" spans="1:5">
      <c r="A600" s="5" t="s">
        <v>221</v>
      </c>
      <c r="B600" s="5" t="s">
        <v>94</v>
      </c>
      <c r="C600" s="32">
        <v>66660</v>
      </c>
      <c r="D600" s="32">
        <v>0</v>
      </c>
      <c r="E600" s="32">
        <v>66660</v>
      </c>
    </row>
    <row r="601" spans="1:5">
      <c r="A601" s="2" t="s">
        <v>374</v>
      </c>
      <c r="B601" s="2" t="s">
        <v>8</v>
      </c>
      <c r="C601" s="31">
        <v>179185</v>
      </c>
      <c r="D601" s="31">
        <v>0</v>
      </c>
      <c r="E601" s="31">
        <v>179185</v>
      </c>
    </row>
    <row r="602" spans="1:5">
      <c r="A602" s="5" t="s">
        <v>221</v>
      </c>
      <c r="B602" s="5" t="s">
        <v>94</v>
      </c>
      <c r="C602" s="32">
        <v>179185</v>
      </c>
      <c r="D602" s="32">
        <v>0</v>
      </c>
      <c r="E602" s="32">
        <v>179185</v>
      </c>
    </row>
    <row r="603" spans="1:5">
      <c r="A603" s="2" t="s">
        <v>373</v>
      </c>
      <c r="B603" s="2" t="s">
        <v>8</v>
      </c>
      <c r="C603" s="31">
        <v>0</v>
      </c>
      <c r="D603" s="31">
        <v>1442</v>
      </c>
      <c r="E603" s="31">
        <v>1442</v>
      </c>
    </row>
    <row r="604" spans="1:5">
      <c r="A604" s="5" t="s">
        <v>220</v>
      </c>
      <c r="B604" s="5" t="s">
        <v>100</v>
      </c>
      <c r="C604" s="32">
        <v>0</v>
      </c>
      <c r="D604" s="32">
        <v>1442</v>
      </c>
      <c r="E604" s="32">
        <v>1442</v>
      </c>
    </row>
    <row r="605" spans="1:5">
      <c r="A605" s="2" t="s">
        <v>372</v>
      </c>
      <c r="B605" s="2" t="s">
        <v>8</v>
      </c>
      <c r="C605" s="31">
        <v>150013</v>
      </c>
      <c r="D605" s="31">
        <v>170</v>
      </c>
      <c r="E605" s="31">
        <v>150183</v>
      </c>
    </row>
    <row r="606" spans="1:5">
      <c r="A606" s="5" t="s">
        <v>221</v>
      </c>
      <c r="B606" s="5" t="s">
        <v>94</v>
      </c>
      <c r="C606" s="32">
        <v>98813</v>
      </c>
      <c r="D606" s="32">
        <v>0</v>
      </c>
      <c r="E606" s="32">
        <v>98813</v>
      </c>
    </row>
    <row r="607" spans="1:5">
      <c r="A607" s="5" t="s">
        <v>220</v>
      </c>
      <c r="B607" s="5" t="s">
        <v>100</v>
      </c>
      <c r="C607" s="32">
        <v>51200</v>
      </c>
      <c r="D607" s="32">
        <v>170</v>
      </c>
      <c r="E607" s="32">
        <v>51370</v>
      </c>
    </row>
    <row r="608" spans="1:5">
      <c r="A608" s="2" t="s">
        <v>371</v>
      </c>
      <c r="B608" s="2" t="s">
        <v>8</v>
      </c>
      <c r="C608" s="31">
        <v>9759</v>
      </c>
      <c r="D608" s="31">
        <v>0</v>
      </c>
      <c r="E608" s="31">
        <v>9759</v>
      </c>
    </row>
    <row r="609" spans="1:5">
      <c r="A609" s="5" t="s">
        <v>221</v>
      </c>
      <c r="B609" s="5" t="s">
        <v>94</v>
      </c>
      <c r="C609" s="32">
        <v>9759</v>
      </c>
      <c r="D609" s="32">
        <v>0</v>
      </c>
      <c r="E609" s="32">
        <v>9759</v>
      </c>
    </row>
    <row r="610" spans="1:5">
      <c r="A610" s="2" t="s">
        <v>370</v>
      </c>
      <c r="B610" s="2" t="s">
        <v>8</v>
      </c>
      <c r="C610" s="31">
        <v>170735</v>
      </c>
      <c r="D610" s="31">
        <v>0</v>
      </c>
      <c r="E610" s="31">
        <v>170735</v>
      </c>
    </row>
    <row r="611" spans="1:5">
      <c r="A611" s="5" t="s">
        <v>221</v>
      </c>
      <c r="B611" s="5" t="s">
        <v>94</v>
      </c>
      <c r="C611" s="32">
        <v>170735</v>
      </c>
      <c r="D611" s="32">
        <v>0</v>
      </c>
      <c r="E611" s="32">
        <v>170735</v>
      </c>
    </row>
    <row r="612" spans="1:5">
      <c r="A612" s="2" t="s">
        <v>369</v>
      </c>
      <c r="B612" s="2" t="s">
        <v>8</v>
      </c>
      <c r="C612" s="31">
        <v>0</v>
      </c>
      <c r="D612" s="31">
        <v>211</v>
      </c>
      <c r="E612" s="31">
        <v>211</v>
      </c>
    </row>
    <row r="613" spans="1:5">
      <c r="A613" s="5" t="s">
        <v>220</v>
      </c>
      <c r="B613" s="5" t="s">
        <v>100</v>
      </c>
      <c r="C613" s="32">
        <v>0</v>
      </c>
      <c r="D613" s="32">
        <v>211</v>
      </c>
      <c r="E613" s="32">
        <v>211</v>
      </c>
    </row>
    <row r="614" spans="1:5">
      <c r="A614" s="2" t="s">
        <v>368</v>
      </c>
      <c r="B614" s="2" t="s">
        <v>8</v>
      </c>
      <c r="C614" s="31">
        <v>47866</v>
      </c>
      <c r="D614" s="31">
        <v>0</v>
      </c>
      <c r="E614" s="31">
        <v>47866</v>
      </c>
    </row>
    <row r="615" spans="1:5">
      <c r="A615" s="5" t="s">
        <v>221</v>
      </c>
      <c r="B615" s="5" t="s">
        <v>94</v>
      </c>
      <c r="C615" s="32">
        <v>35183</v>
      </c>
      <c r="D615" s="32">
        <v>0</v>
      </c>
      <c r="E615" s="32">
        <v>35183</v>
      </c>
    </row>
    <row r="616" spans="1:5">
      <c r="A616" s="5" t="s">
        <v>220</v>
      </c>
      <c r="B616" s="5" t="s">
        <v>100</v>
      </c>
      <c r="C616" s="32">
        <v>12683</v>
      </c>
      <c r="D616" s="32">
        <v>0</v>
      </c>
      <c r="E616" s="32">
        <v>12683</v>
      </c>
    </row>
    <row r="617" spans="1:5">
      <c r="A617" s="2" t="s">
        <v>367</v>
      </c>
      <c r="B617" s="2" t="s">
        <v>8</v>
      </c>
      <c r="C617" s="31">
        <v>8128</v>
      </c>
      <c r="D617" s="31">
        <v>0</v>
      </c>
      <c r="E617" s="31">
        <v>8128</v>
      </c>
    </row>
    <row r="618" spans="1:5">
      <c r="A618" s="5" t="s">
        <v>221</v>
      </c>
      <c r="B618" s="5" t="s">
        <v>94</v>
      </c>
      <c r="C618" s="32">
        <v>8128</v>
      </c>
      <c r="D618" s="32">
        <v>0</v>
      </c>
      <c r="E618" s="32">
        <v>8128</v>
      </c>
    </row>
    <row r="619" spans="1:5">
      <c r="A619" s="2" t="s">
        <v>366</v>
      </c>
      <c r="B619" s="2" t="s">
        <v>8</v>
      </c>
      <c r="C619" s="31">
        <v>57858</v>
      </c>
      <c r="D619" s="31">
        <v>0</v>
      </c>
      <c r="E619" s="31">
        <v>57858</v>
      </c>
    </row>
    <row r="620" spans="1:5">
      <c r="A620" s="5" t="s">
        <v>221</v>
      </c>
      <c r="B620" s="5" t="s">
        <v>94</v>
      </c>
      <c r="C620" s="32">
        <v>57858</v>
      </c>
      <c r="D620" s="32">
        <v>0</v>
      </c>
      <c r="E620" s="32">
        <v>57858</v>
      </c>
    </row>
    <row r="621" spans="1:5">
      <c r="A621" s="2" t="s">
        <v>365</v>
      </c>
      <c r="B621" s="2" t="s">
        <v>8</v>
      </c>
      <c r="C621" s="31">
        <v>0</v>
      </c>
      <c r="D621" s="31">
        <v>176</v>
      </c>
      <c r="E621" s="31">
        <v>176</v>
      </c>
    </row>
    <row r="622" spans="1:5">
      <c r="A622" s="5" t="s">
        <v>220</v>
      </c>
      <c r="B622" s="5" t="s">
        <v>100</v>
      </c>
      <c r="C622" s="32">
        <v>0</v>
      </c>
      <c r="D622" s="32">
        <v>176</v>
      </c>
      <c r="E622" s="32">
        <v>176</v>
      </c>
    </row>
    <row r="623" spans="1:5">
      <c r="A623" s="2" t="s">
        <v>364</v>
      </c>
      <c r="B623" s="2" t="s">
        <v>8</v>
      </c>
      <c r="C623" s="31">
        <v>0</v>
      </c>
      <c r="D623" s="31">
        <v>5000</v>
      </c>
      <c r="E623" s="31">
        <v>5000</v>
      </c>
    </row>
    <row r="624" spans="1:5">
      <c r="A624" s="5" t="s">
        <v>363</v>
      </c>
      <c r="B624" s="5" t="s">
        <v>120</v>
      </c>
      <c r="C624" s="32">
        <v>0</v>
      </c>
      <c r="D624" s="32">
        <v>5000</v>
      </c>
      <c r="E624" s="32">
        <v>5000</v>
      </c>
    </row>
    <row r="625" spans="1:5" ht="21.6">
      <c r="A625" s="2" t="s">
        <v>362</v>
      </c>
      <c r="B625" s="2" t="s">
        <v>8</v>
      </c>
      <c r="C625" s="31">
        <v>8000</v>
      </c>
      <c r="D625" s="31">
        <v>0</v>
      </c>
      <c r="E625" s="31">
        <v>8000</v>
      </c>
    </row>
    <row r="626" spans="1:5">
      <c r="A626" s="5" t="s">
        <v>220</v>
      </c>
      <c r="B626" s="5" t="s">
        <v>100</v>
      </c>
      <c r="C626" s="32">
        <v>8000</v>
      </c>
      <c r="D626" s="32">
        <v>0</v>
      </c>
      <c r="E626" s="32">
        <v>8000</v>
      </c>
    </row>
    <row r="627" spans="1:5">
      <c r="A627" s="2" t="s">
        <v>361</v>
      </c>
      <c r="B627" s="2" t="s">
        <v>8</v>
      </c>
      <c r="C627" s="31">
        <v>4000</v>
      </c>
      <c r="D627" s="31">
        <v>0</v>
      </c>
      <c r="E627" s="31">
        <v>4000</v>
      </c>
    </row>
    <row r="628" spans="1:5">
      <c r="A628" s="5" t="s">
        <v>220</v>
      </c>
      <c r="B628" s="5" t="s">
        <v>100</v>
      </c>
      <c r="C628" s="32">
        <v>4000</v>
      </c>
      <c r="D628" s="32">
        <v>0</v>
      </c>
      <c r="E628" s="32">
        <v>4000</v>
      </c>
    </row>
    <row r="629" spans="1:5">
      <c r="A629" s="2" t="s">
        <v>360</v>
      </c>
      <c r="B629" s="2" t="s">
        <v>8</v>
      </c>
      <c r="C629" s="31">
        <v>0</v>
      </c>
      <c r="D629" s="31">
        <v>29826</v>
      </c>
      <c r="E629" s="31">
        <v>29826</v>
      </c>
    </row>
    <row r="630" spans="1:5">
      <c r="A630" s="5" t="s">
        <v>220</v>
      </c>
      <c r="B630" s="5" t="s">
        <v>100</v>
      </c>
      <c r="C630" s="32">
        <v>0</v>
      </c>
      <c r="D630" s="32">
        <v>29826</v>
      </c>
      <c r="E630" s="32">
        <v>29826</v>
      </c>
    </row>
    <row r="631" spans="1:5" ht="21.6">
      <c r="A631" s="2" t="s">
        <v>359</v>
      </c>
      <c r="B631" s="2" t="s">
        <v>8</v>
      </c>
      <c r="C631" s="31">
        <v>4767862</v>
      </c>
      <c r="D631" s="31">
        <v>127998</v>
      </c>
      <c r="E631" s="31">
        <v>4895860</v>
      </c>
    </row>
    <row r="632" spans="1:5">
      <c r="A632" s="2" t="s">
        <v>358</v>
      </c>
      <c r="B632" s="2" t="s">
        <v>8</v>
      </c>
      <c r="C632" s="31">
        <v>4767862</v>
      </c>
      <c r="D632" s="31">
        <v>127998</v>
      </c>
      <c r="E632" s="31">
        <v>4895860</v>
      </c>
    </row>
    <row r="633" spans="1:5" ht="21.6">
      <c r="A633" s="2" t="s">
        <v>357</v>
      </c>
      <c r="B633" s="2" t="s">
        <v>8</v>
      </c>
      <c r="C633" s="31">
        <v>4767862</v>
      </c>
      <c r="D633" s="31">
        <v>127998</v>
      </c>
      <c r="E633" s="31">
        <v>4895860</v>
      </c>
    </row>
    <row r="634" spans="1:5">
      <c r="A634" s="2" t="s">
        <v>356</v>
      </c>
      <c r="B634" s="2" t="s">
        <v>8</v>
      </c>
      <c r="C634" s="31">
        <v>181136</v>
      </c>
      <c r="D634" s="31">
        <v>1416</v>
      </c>
      <c r="E634" s="31">
        <v>182552</v>
      </c>
    </row>
    <row r="635" spans="1:5">
      <c r="A635" s="5" t="s">
        <v>300</v>
      </c>
      <c r="B635" s="5" t="s">
        <v>94</v>
      </c>
      <c r="C635" s="32">
        <v>99861</v>
      </c>
      <c r="D635" s="32">
        <v>0</v>
      </c>
      <c r="E635" s="32">
        <v>99861</v>
      </c>
    </row>
    <row r="636" spans="1:5">
      <c r="A636" s="5" t="s">
        <v>232</v>
      </c>
      <c r="B636" s="5" t="s">
        <v>100</v>
      </c>
      <c r="C636" s="32">
        <v>77750</v>
      </c>
      <c r="D636" s="32">
        <v>0</v>
      </c>
      <c r="E636" s="32">
        <v>77750</v>
      </c>
    </row>
    <row r="637" spans="1:5">
      <c r="A637" s="5" t="s">
        <v>231</v>
      </c>
      <c r="B637" s="5" t="s">
        <v>120</v>
      </c>
      <c r="C637" s="32">
        <v>1500</v>
      </c>
      <c r="D637" s="32">
        <v>1416</v>
      </c>
      <c r="E637" s="32">
        <v>2916</v>
      </c>
    </row>
    <row r="638" spans="1:5">
      <c r="A638" s="5" t="s">
        <v>328</v>
      </c>
      <c r="B638" s="5" t="s">
        <v>126</v>
      </c>
      <c r="C638" s="32">
        <v>2025</v>
      </c>
      <c r="D638" s="32">
        <v>0</v>
      </c>
      <c r="E638" s="32">
        <v>2025</v>
      </c>
    </row>
    <row r="639" spans="1:5">
      <c r="A639" s="2" t="s">
        <v>355</v>
      </c>
      <c r="B639" s="2" t="s">
        <v>8</v>
      </c>
      <c r="C639" s="31">
        <v>233240</v>
      </c>
      <c r="D639" s="31">
        <v>0</v>
      </c>
      <c r="E639" s="31">
        <v>233240</v>
      </c>
    </row>
    <row r="640" spans="1:5">
      <c r="A640" s="5" t="s">
        <v>300</v>
      </c>
      <c r="B640" s="5" t="s">
        <v>94</v>
      </c>
      <c r="C640" s="32">
        <v>233240</v>
      </c>
      <c r="D640" s="32">
        <v>0</v>
      </c>
      <c r="E640" s="32">
        <v>233240</v>
      </c>
    </row>
    <row r="641" spans="1:5">
      <c r="A641" s="2" t="s">
        <v>354</v>
      </c>
      <c r="B641" s="2" t="s">
        <v>8</v>
      </c>
      <c r="C641" s="31">
        <v>10643</v>
      </c>
      <c r="D641" s="31">
        <v>0</v>
      </c>
      <c r="E641" s="31">
        <v>10643</v>
      </c>
    </row>
    <row r="642" spans="1:5">
      <c r="A642" s="5" t="s">
        <v>300</v>
      </c>
      <c r="B642" s="5" t="s">
        <v>94</v>
      </c>
      <c r="C642" s="32">
        <v>10643</v>
      </c>
      <c r="D642" s="32">
        <v>0</v>
      </c>
      <c r="E642" s="32">
        <v>10643</v>
      </c>
    </row>
    <row r="643" spans="1:5">
      <c r="A643" s="2" t="s">
        <v>353</v>
      </c>
      <c r="B643" s="2" t="s">
        <v>8</v>
      </c>
      <c r="C643" s="31">
        <v>0</v>
      </c>
      <c r="D643" s="31">
        <v>4115</v>
      </c>
      <c r="E643" s="31">
        <v>4115</v>
      </c>
    </row>
    <row r="644" spans="1:5">
      <c r="A644" s="5" t="s">
        <v>232</v>
      </c>
      <c r="B644" s="5" t="s">
        <v>100</v>
      </c>
      <c r="C644" s="32">
        <v>0</v>
      </c>
      <c r="D644" s="32">
        <v>2615</v>
      </c>
      <c r="E644" s="32">
        <v>2615</v>
      </c>
    </row>
    <row r="645" spans="1:5">
      <c r="A645" s="5" t="s">
        <v>231</v>
      </c>
      <c r="B645" s="5" t="s">
        <v>120</v>
      </c>
      <c r="C645" s="32">
        <v>0</v>
      </c>
      <c r="D645" s="32">
        <v>1500</v>
      </c>
      <c r="E645" s="32">
        <v>1500</v>
      </c>
    </row>
    <row r="646" spans="1:5">
      <c r="A646" s="2" t="s">
        <v>352</v>
      </c>
      <c r="B646" s="2" t="s">
        <v>8</v>
      </c>
      <c r="C646" s="31">
        <v>19384</v>
      </c>
      <c r="D646" s="31">
        <v>0</v>
      </c>
      <c r="E646" s="31">
        <v>19384</v>
      </c>
    </row>
    <row r="647" spans="1:5">
      <c r="A647" s="5" t="s">
        <v>300</v>
      </c>
      <c r="B647" s="5" t="s">
        <v>94</v>
      </c>
      <c r="C647" s="32">
        <v>2596</v>
      </c>
      <c r="D647" s="32">
        <v>0</v>
      </c>
      <c r="E647" s="32">
        <v>2596</v>
      </c>
    </row>
    <row r="648" spans="1:5">
      <c r="A648" s="5" t="s">
        <v>232</v>
      </c>
      <c r="B648" s="5" t="s">
        <v>100</v>
      </c>
      <c r="C648" s="32">
        <v>16788</v>
      </c>
      <c r="D648" s="32">
        <v>0</v>
      </c>
      <c r="E648" s="32">
        <v>16788</v>
      </c>
    </row>
    <row r="649" spans="1:5">
      <c r="A649" s="2" t="s">
        <v>351</v>
      </c>
      <c r="B649" s="2" t="s">
        <v>8</v>
      </c>
      <c r="C649" s="31">
        <v>10189</v>
      </c>
      <c r="D649" s="31">
        <v>0</v>
      </c>
      <c r="E649" s="31">
        <v>10189</v>
      </c>
    </row>
    <row r="650" spans="1:5">
      <c r="A650" s="5" t="s">
        <v>300</v>
      </c>
      <c r="B650" s="5" t="s">
        <v>94</v>
      </c>
      <c r="C650" s="32">
        <v>10189</v>
      </c>
      <c r="D650" s="32">
        <v>0</v>
      </c>
      <c r="E650" s="32">
        <v>10189</v>
      </c>
    </row>
    <row r="651" spans="1:5">
      <c r="A651" s="2" t="s">
        <v>350</v>
      </c>
      <c r="B651" s="2" t="s">
        <v>8</v>
      </c>
      <c r="C651" s="31">
        <v>244124</v>
      </c>
      <c r="D651" s="31">
        <v>227</v>
      </c>
      <c r="E651" s="31">
        <v>244351</v>
      </c>
    </row>
    <row r="652" spans="1:5">
      <c r="A652" s="5" t="s">
        <v>300</v>
      </c>
      <c r="B652" s="5" t="s">
        <v>94</v>
      </c>
      <c r="C652" s="32">
        <v>156447</v>
      </c>
      <c r="D652" s="32">
        <v>0</v>
      </c>
      <c r="E652" s="32">
        <v>156447</v>
      </c>
    </row>
    <row r="653" spans="1:5">
      <c r="A653" s="5" t="s">
        <v>232</v>
      </c>
      <c r="B653" s="5" t="s">
        <v>100</v>
      </c>
      <c r="C653" s="32">
        <v>85596</v>
      </c>
      <c r="D653" s="32">
        <v>222</v>
      </c>
      <c r="E653" s="32">
        <v>85818</v>
      </c>
    </row>
    <row r="654" spans="1:5">
      <c r="A654" s="5" t="s">
        <v>231</v>
      </c>
      <c r="B654" s="5" t="s">
        <v>120</v>
      </c>
      <c r="C654" s="32">
        <v>1270</v>
      </c>
      <c r="D654" s="32">
        <v>5</v>
      </c>
      <c r="E654" s="32">
        <v>1275</v>
      </c>
    </row>
    <row r="655" spans="1:5">
      <c r="A655" s="5" t="s">
        <v>328</v>
      </c>
      <c r="B655" s="5" t="s">
        <v>126</v>
      </c>
      <c r="C655" s="32">
        <v>811</v>
      </c>
      <c r="D655" s="32">
        <v>0</v>
      </c>
      <c r="E655" s="32">
        <v>811</v>
      </c>
    </row>
    <row r="656" spans="1:5">
      <c r="A656" s="2" t="s">
        <v>349</v>
      </c>
      <c r="B656" s="2" t="s">
        <v>8</v>
      </c>
      <c r="C656" s="31">
        <v>145955</v>
      </c>
      <c r="D656" s="31">
        <v>433</v>
      </c>
      <c r="E656" s="31">
        <v>146388</v>
      </c>
    </row>
    <row r="657" spans="1:5">
      <c r="A657" s="5" t="s">
        <v>300</v>
      </c>
      <c r="B657" s="5" t="s">
        <v>94</v>
      </c>
      <c r="C657" s="32">
        <v>145955</v>
      </c>
      <c r="D657" s="32">
        <v>433</v>
      </c>
      <c r="E657" s="32">
        <v>146388</v>
      </c>
    </row>
    <row r="658" spans="1:5">
      <c r="A658" s="2" t="s">
        <v>348</v>
      </c>
      <c r="B658" s="2" t="s">
        <v>8</v>
      </c>
      <c r="C658" s="31">
        <v>21139</v>
      </c>
      <c r="D658" s="31">
        <v>0</v>
      </c>
      <c r="E658" s="31">
        <v>21139</v>
      </c>
    </row>
    <row r="659" spans="1:5">
      <c r="A659" s="5" t="s">
        <v>300</v>
      </c>
      <c r="B659" s="5" t="s">
        <v>94</v>
      </c>
      <c r="C659" s="32">
        <v>21139</v>
      </c>
      <c r="D659" s="32">
        <v>0</v>
      </c>
      <c r="E659" s="32">
        <v>21139</v>
      </c>
    </row>
    <row r="660" spans="1:5">
      <c r="A660" s="2" t="s">
        <v>347</v>
      </c>
      <c r="B660" s="2" t="s">
        <v>8</v>
      </c>
      <c r="C660" s="31">
        <v>7321</v>
      </c>
      <c r="D660" s="31">
        <v>0</v>
      </c>
      <c r="E660" s="31">
        <v>7321</v>
      </c>
    </row>
    <row r="661" spans="1:5">
      <c r="A661" s="5" t="s">
        <v>300</v>
      </c>
      <c r="B661" s="5" t="s">
        <v>94</v>
      </c>
      <c r="C661" s="32">
        <v>7321</v>
      </c>
      <c r="D661" s="32">
        <v>0</v>
      </c>
      <c r="E661" s="32">
        <v>7321</v>
      </c>
    </row>
    <row r="662" spans="1:5">
      <c r="A662" s="2" t="s">
        <v>346</v>
      </c>
      <c r="B662" s="2" t="s">
        <v>8</v>
      </c>
      <c r="C662" s="31">
        <v>0</v>
      </c>
      <c r="D662" s="31">
        <v>2849</v>
      </c>
      <c r="E662" s="31">
        <v>2849</v>
      </c>
    </row>
    <row r="663" spans="1:5">
      <c r="A663" s="5" t="s">
        <v>232</v>
      </c>
      <c r="B663" s="5" t="s">
        <v>100</v>
      </c>
      <c r="C663" s="32">
        <v>0</v>
      </c>
      <c r="D663" s="32">
        <v>1375</v>
      </c>
      <c r="E663" s="32">
        <v>1375</v>
      </c>
    </row>
    <row r="664" spans="1:5">
      <c r="A664" s="5" t="s">
        <v>231</v>
      </c>
      <c r="B664" s="5" t="s">
        <v>120</v>
      </c>
      <c r="C664" s="32">
        <v>0</v>
      </c>
      <c r="D664" s="32">
        <v>1474</v>
      </c>
      <c r="E664" s="32">
        <v>1474</v>
      </c>
    </row>
    <row r="665" spans="1:5">
      <c r="A665" s="2" t="s">
        <v>345</v>
      </c>
      <c r="B665" s="2" t="s">
        <v>8</v>
      </c>
      <c r="C665" s="31">
        <v>800</v>
      </c>
      <c r="D665" s="31">
        <v>0</v>
      </c>
      <c r="E665" s="31">
        <v>800</v>
      </c>
    </row>
    <row r="666" spans="1:5">
      <c r="A666" s="5" t="s">
        <v>232</v>
      </c>
      <c r="B666" s="5" t="s">
        <v>100</v>
      </c>
      <c r="C666" s="32">
        <v>800</v>
      </c>
      <c r="D666" s="32">
        <v>0</v>
      </c>
      <c r="E666" s="32">
        <v>800</v>
      </c>
    </row>
    <row r="667" spans="1:5">
      <c r="A667" s="2" t="s">
        <v>344</v>
      </c>
      <c r="B667" s="2" t="s">
        <v>8</v>
      </c>
      <c r="C667" s="31">
        <v>105110</v>
      </c>
      <c r="D667" s="31">
        <v>0</v>
      </c>
      <c r="E667" s="31">
        <v>105110</v>
      </c>
    </row>
    <row r="668" spans="1:5">
      <c r="A668" s="5" t="s">
        <v>300</v>
      </c>
      <c r="B668" s="5" t="s">
        <v>94</v>
      </c>
      <c r="C668" s="32">
        <v>105110</v>
      </c>
      <c r="D668" s="32">
        <v>0</v>
      </c>
      <c r="E668" s="32">
        <v>105110</v>
      </c>
    </row>
    <row r="669" spans="1:5">
      <c r="A669" s="2" t="s">
        <v>343</v>
      </c>
      <c r="B669" s="2" t="s">
        <v>8</v>
      </c>
      <c r="C669" s="31">
        <v>223336</v>
      </c>
      <c r="D669" s="31">
        <v>3708</v>
      </c>
      <c r="E669" s="31">
        <v>227044</v>
      </c>
    </row>
    <row r="670" spans="1:5">
      <c r="A670" s="5" t="s">
        <v>300</v>
      </c>
      <c r="B670" s="5" t="s">
        <v>94</v>
      </c>
      <c r="C670" s="32">
        <v>136499</v>
      </c>
      <c r="D670" s="32">
        <v>442</v>
      </c>
      <c r="E670" s="32">
        <v>136941</v>
      </c>
    </row>
    <row r="671" spans="1:5">
      <c r="A671" s="5" t="s">
        <v>232</v>
      </c>
      <c r="B671" s="5" t="s">
        <v>100</v>
      </c>
      <c r="C671" s="32">
        <v>85837</v>
      </c>
      <c r="D671" s="32">
        <v>434</v>
      </c>
      <c r="E671" s="32">
        <v>86271</v>
      </c>
    </row>
    <row r="672" spans="1:5">
      <c r="A672" s="5" t="s">
        <v>231</v>
      </c>
      <c r="B672" s="5" t="s">
        <v>120</v>
      </c>
      <c r="C672" s="32">
        <v>1000</v>
      </c>
      <c r="D672" s="32">
        <v>2832</v>
      </c>
      <c r="E672" s="32">
        <v>3832</v>
      </c>
    </row>
    <row r="673" spans="1:5">
      <c r="A673" s="2" t="s">
        <v>342</v>
      </c>
      <c r="B673" s="2" t="s">
        <v>8</v>
      </c>
      <c r="C673" s="31">
        <v>171909</v>
      </c>
      <c r="D673" s="31">
        <v>186</v>
      </c>
      <c r="E673" s="31">
        <v>172095</v>
      </c>
    </row>
    <row r="674" spans="1:5">
      <c r="A674" s="5" t="s">
        <v>300</v>
      </c>
      <c r="B674" s="5" t="s">
        <v>94</v>
      </c>
      <c r="C674" s="32">
        <v>171909</v>
      </c>
      <c r="D674" s="32">
        <v>186</v>
      </c>
      <c r="E674" s="32">
        <v>172095</v>
      </c>
    </row>
    <row r="675" spans="1:5">
      <c r="A675" s="2" t="s">
        <v>341</v>
      </c>
      <c r="B675" s="2" t="s">
        <v>8</v>
      </c>
      <c r="C675" s="31">
        <v>30888</v>
      </c>
      <c r="D675" s="31">
        <v>0</v>
      </c>
      <c r="E675" s="31">
        <v>30888</v>
      </c>
    </row>
    <row r="676" spans="1:5">
      <c r="A676" s="5" t="s">
        <v>300</v>
      </c>
      <c r="B676" s="5" t="s">
        <v>94</v>
      </c>
      <c r="C676" s="32">
        <v>30888</v>
      </c>
      <c r="D676" s="32">
        <v>0</v>
      </c>
      <c r="E676" s="32">
        <v>30888</v>
      </c>
    </row>
    <row r="677" spans="1:5">
      <c r="A677" s="2" t="s">
        <v>340</v>
      </c>
      <c r="B677" s="2" t="s">
        <v>8</v>
      </c>
      <c r="C677" s="31">
        <v>9914</v>
      </c>
      <c r="D677" s="31">
        <v>0</v>
      </c>
      <c r="E677" s="31">
        <v>9914</v>
      </c>
    </row>
    <row r="678" spans="1:5">
      <c r="A678" s="5" t="s">
        <v>300</v>
      </c>
      <c r="B678" s="5" t="s">
        <v>94</v>
      </c>
      <c r="C678" s="32">
        <v>9914</v>
      </c>
      <c r="D678" s="32">
        <v>0</v>
      </c>
      <c r="E678" s="32">
        <v>9914</v>
      </c>
    </row>
    <row r="679" spans="1:5">
      <c r="A679" s="2" t="s">
        <v>339</v>
      </c>
      <c r="B679" s="2" t="s">
        <v>8</v>
      </c>
      <c r="C679" s="31">
        <v>0</v>
      </c>
      <c r="D679" s="31">
        <v>3623</v>
      </c>
      <c r="E679" s="31">
        <v>3623</v>
      </c>
    </row>
    <row r="680" spans="1:5">
      <c r="A680" s="5" t="s">
        <v>232</v>
      </c>
      <c r="B680" s="5" t="s">
        <v>100</v>
      </c>
      <c r="C680" s="32">
        <v>0</v>
      </c>
      <c r="D680" s="32">
        <v>2000</v>
      </c>
      <c r="E680" s="32">
        <v>2000</v>
      </c>
    </row>
    <row r="681" spans="1:5">
      <c r="A681" s="5" t="s">
        <v>231</v>
      </c>
      <c r="B681" s="5" t="s">
        <v>120</v>
      </c>
      <c r="C681" s="32">
        <v>0</v>
      </c>
      <c r="D681" s="32">
        <v>1623</v>
      </c>
      <c r="E681" s="32">
        <v>1623</v>
      </c>
    </row>
    <row r="682" spans="1:5">
      <c r="A682" s="2" t="s">
        <v>338</v>
      </c>
      <c r="B682" s="2" t="s">
        <v>8</v>
      </c>
      <c r="C682" s="31">
        <v>115148</v>
      </c>
      <c r="D682" s="31">
        <v>0</v>
      </c>
      <c r="E682" s="31">
        <v>115148</v>
      </c>
    </row>
    <row r="683" spans="1:5">
      <c r="A683" s="5" t="s">
        <v>300</v>
      </c>
      <c r="B683" s="5" t="s">
        <v>94</v>
      </c>
      <c r="C683" s="32">
        <v>115148</v>
      </c>
      <c r="D683" s="32">
        <v>0</v>
      </c>
      <c r="E683" s="32">
        <v>115148</v>
      </c>
    </row>
    <row r="684" spans="1:5">
      <c r="A684" s="2" t="s">
        <v>337</v>
      </c>
      <c r="B684" s="2" t="s">
        <v>8</v>
      </c>
      <c r="C684" s="31">
        <v>395215</v>
      </c>
      <c r="D684" s="31">
        <v>4204</v>
      </c>
      <c r="E684" s="31">
        <v>399419</v>
      </c>
    </row>
    <row r="685" spans="1:5">
      <c r="A685" s="5" t="s">
        <v>300</v>
      </c>
      <c r="B685" s="5" t="s">
        <v>94</v>
      </c>
      <c r="C685" s="32">
        <v>245360</v>
      </c>
      <c r="D685" s="32">
        <v>0</v>
      </c>
      <c r="E685" s="32">
        <v>245360</v>
      </c>
    </row>
    <row r="686" spans="1:5">
      <c r="A686" s="5" t="s">
        <v>232</v>
      </c>
      <c r="B686" s="5" t="s">
        <v>100</v>
      </c>
      <c r="C686" s="32">
        <v>128825</v>
      </c>
      <c r="D686" s="32">
        <v>0</v>
      </c>
      <c r="E686" s="32">
        <v>128825</v>
      </c>
    </row>
    <row r="687" spans="1:5">
      <c r="A687" s="5" t="s">
        <v>231</v>
      </c>
      <c r="B687" s="5" t="s">
        <v>120</v>
      </c>
      <c r="C687" s="32">
        <v>5030</v>
      </c>
      <c r="D687" s="32">
        <v>4204</v>
      </c>
      <c r="E687" s="32">
        <v>9234</v>
      </c>
    </row>
    <row r="688" spans="1:5">
      <c r="A688" s="5" t="s">
        <v>328</v>
      </c>
      <c r="B688" s="5" t="s">
        <v>126</v>
      </c>
      <c r="C688" s="32">
        <v>16000</v>
      </c>
      <c r="D688" s="32">
        <v>0</v>
      </c>
      <c r="E688" s="32">
        <v>16000</v>
      </c>
    </row>
    <row r="689" spans="1:5">
      <c r="A689" s="2" t="s">
        <v>336</v>
      </c>
      <c r="B689" s="2" t="s">
        <v>8</v>
      </c>
      <c r="C689" s="31">
        <v>290842</v>
      </c>
      <c r="D689" s="31">
        <v>0</v>
      </c>
      <c r="E689" s="31">
        <v>290842</v>
      </c>
    </row>
    <row r="690" spans="1:5">
      <c r="A690" s="5" t="s">
        <v>300</v>
      </c>
      <c r="B690" s="5" t="s">
        <v>94</v>
      </c>
      <c r="C690" s="32">
        <v>290842</v>
      </c>
      <c r="D690" s="32">
        <v>0</v>
      </c>
      <c r="E690" s="32">
        <v>290842</v>
      </c>
    </row>
    <row r="691" spans="1:5">
      <c r="A691" s="2" t="s">
        <v>335</v>
      </c>
      <c r="B691" s="2" t="s">
        <v>8</v>
      </c>
      <c r="C691" s="31">
        <v>58533</v>
      </c>
      <c r="D691" s="31">
        <v>0</v>
      </c>
      <c r="E691" s="31">
        <v>58533</v>
      </c>
    </row>
    <row r="692" spans="1:5">
      <c r="A692" s="5" t="s">
        <v>300</v>
      </c>
      <c r="B692" s="5" t="s">
        <v>94</v>
      </c>
      <c r="C692" s="32">
        <v>58533</v>
      </c>
      <c r="D692" s="32">
        <v>0</v>
      </c>
      <c r="E692" s="32">
        <v>58533</v>
      </c>
    </row>
    <row r="693" spans="1:5">
      <c r="A693" s="2" t="s">
        <v>334</v>
      </c>
      <c r="B693" s="2" t="s">
        <v>8</v>
      </c>
      <c r="C693" s="31">
        <v>13281</v>
      </c>
      <c r="D693" s="31">
        <v>0</v>
      </c>
      <c r="E693" s="31">
        <v>13281</v>
      </c>
    </row>
    <row r="694" spans="1:5">
      <c r="A694" s="5" t="s">
        <v>300</v>
      </c>
      <c r="B694" s="5" t="s">
        <v>94</v>
      </c>
      <c r="C694" s="32">
        <v>13281</v>
      </c>
      <c r="D694" s="32">
        <v>0</v>
      </c>
      <c r="E694" s="32">
        <v>13281</v>
      </c>
    </row>
    <row r="695" spans="1:5">
      <c r="A695" s="2" t="s">
        <v>333</v>
      </c>
      <c r="B695" s="2" t="s">
        <v>8</v>
      </c>
      <c r="C695" s="31">
        <v>0</v>
      </c>
      <c r="D695" s="31">
        <v>6402</v>
      </c>
      <c r="E695" s="31">
        <v>6402</v>
      </c>
    </row>
    <row r="696" spans="1:5">
      <c r="A696" s="5" t="s">
        <v>232</v>
      </c>
      <c r="B696" s="5" t="s">
        <v>100</v>
      </c>
      <c r="C696" s="32">
        <v>0</v>
      </c>
      <c r="D696" s="32">
        <v>3902</v>
      </c>
      <c r="E696" s="32">
        <v>3902</v>
      </c>
    </row>
    <row r="697" spans="1:5">
      <c r="A697" s="5" t="s">
        <v>231</v>
      </c>
      <c r="B697" s="5" t="s">
        <v>120</v>
      </c>
      <c r="C697" s="32">
        <v>0</v>
      </c>
      <c r="D697" s="32">
        <v>2500</v>
      </c>
      <c r="E697" s="32">
        <v>2500</v>
      </c>
    </row>
    <row r="698" spans="1:5">
      <c r="A698" s="2" t="s">
        <v>332</v>
      </c>
      <c r="B698" s="2" t="s">
        <v>8</v>
      </c>
      <c r="C698" s="31">
        <v>2460</v>
      </c>
      <c r="D698" s="31">
        <v>0</v>
      </c>
      <c r="E698" s="31">
        <v>2460</v>
      </c>
    </row>
    <row r="699" spans="1:5">
      <c r="A699" s="5" t="s">
        <v>232</v>
      </c>
      <c r="B699" s="5" t="s">
        <v>100</v>
      </c>
      <c r="C699" s="32">
        <v>2460</v>
      </c>
      <c r="D699" s="32">
        <v>0</v>
      </c>
      <c r="E699" s="32">
        <v>2460</v>
      </c>
    </row>
    <row r="700" spans="1:5">
      <c r="A700" s="2" t="s">
        <v>331</v>
      </c>
      <c r="B700" s="2" t="s">
        <v>8</v>
      </c>
      <c r="C700" s="31">
        <v>157981</v>
      </c>
      <c r="D700" s="31">
        <v>0</v>
      </c>
      <c r="E700" s="31">
        <v>157981</v>
      </c>
    </row>
    <row r="701" spans="1:5">
      <c r="A701" s="5" t="s">
        <v>300</v>
      </c>
      <c r="B701" s="5" t="s">
        <v>94</v>
      </c>
      <c r="C701" s="32">
        <v>157981</v>
      </c>
      <c r="D701" s="32">
        <v>0</v>
      </c>
      <c r="E701" s="32">
        <v>157981</v>
      </c>
    </row>
    <row r="702" spans="1:5">
      <c r="A702" s="2" t="s">
        <v>330</v>
      </c>
      <c r="B702" s="2" t="s">
        <v>8</v>
      </c>
      <c r="C702" s="31">
        <v>7284</v>
      </c>
      <c r="D702" s="31">
        <v>0</v>
      </c>
      <c r="E702" s="31">
        <v>7284</v>
      </c>
    </row>
    <row r="703" spans="1:5">
      <c r="A703" s="5" t="s">
        <v>300</v>
      </c>
      <c r="B703" s="5" t="s">
        <v>94</v>
      </c>
      <c r="C703" s="32">
        <v>7284</v>
      </c>
      <c r="D703" s="32">
        <v>0</v>
      </c>
      <c r="E703" s="32">
        <v>7284</v>
      </c>
    </row>
    <row r="704" spans="1:5">
      <c r="A704" s="2" t="s">
        <v>329</v>
      </c>
      <c r="B704" s="2" t="s">
        <v>8</v>
      </c>
      <c r="C704" s="31">
        <v>361302</v>
      </c>
      <c r="D704" s="31">
        <v>4821</v>
      </c>
      <c r="E704" s="31">
        <v>366123</v>
      </c>
    </row>
    <row r="705" spans="1:5">
      <c r="A705" s="5" t="s">
        <v>300</v>
      </c>
      <c r="B705" s="5" t="s">
        <v>94</v>
      </c>
      <c r="C705" s="32">
        <v>186697</v>
      </c>
      <c r="D705" s="32">
        <v>0</v>
      </c>
      <c r="E705" s="32">
        <v>186697</v>
      </c>
    </row>
    <row r="706" spans="1:5">
      <c r="A706" s="5" t="s">
        <v>232</v>
      </c>
      <c r="B706" s="5" t="s">
        <v>100</v>
      </c>
      <c r="C706" s="32">
        <v>160172</v>
      </c>
      <c r="D706" s="32">
        <v>1464</v>
      </c>
      <c r="E706" s="32">
        <v>161636</v>
      </c>
    </row>
    <row r="707" spans="1:5">
      <c r="A707" s="5" t="s">
        <v>231</v>
      </c>
      <c r="B707" s="5" t="s">
        <v>120</v>
      </c>
      <c r="C707" s="32">
        <v>8730</v>
      </c>
      <c r="D707" s="32">
        <v>3357</v>
      </c>
      <c r="E707" s="32">
        <v>12087</v>
      </c>
    </row>
    <row r="708" spans="1:5">
      <c r="A708" s="5" t="s">
        <v>328</v>
      </c>
      <c r="B708" s="5" t="s">
        <v>126</v>
      </c>
      <c r="C708" s="32">
        <v>5703</v>
      </c>
      <c r="D708" s="32">
        <v>0</v>
      </c>
      <c r="E708" s="32">
        <v>5703</v>
      </c>
    </row>
    <row r="709" spans="1:5">
      <c r="A709" s="2" t="s">
        <v>327</v>
      </c>
      <c r="B709" s="2" t="s">
        <v>8</v>
      </c>
      <c r="C709" s="31">
        <v>368200</v>
      </c>
      <c r="D709" s="31">
        <v>0</v>
      </c>
      <c r="E709" s="31">
        <v>368200</v>
      </c>
    </row>
    <row r="710" spans="1:5">
      <c r="A710" s="5" t="s">
        <v>300</v>
      </c>
      <c r="B710" s="5" t="s">
        <v>94</v>
      </c>
      <c r="C710" s="32">
        <v>368200</v>
      </c>
      <c r="D710" s="32">
        <v>0</v>
      </c>
      <c r="E710" s="32">
        <v>368200</v>
      </c>
    </row>
    <row r="711" spans="1:5">
      <c r="A711" s="2" t="s">
        <v>326</v>
      </c>
      <c r="B711" s="2" t="s">
        <v>8</v>
      </c>
      <c r="C711" s="31">
        <v>15785</v>
      </c>
      <c r="D711" s="31">
        <v>0</v>
      </c>
      <c r="E711" s="31">
        <v>15785</v>
      </c>
    </row>
    <row r="712" spans="1:5">
      <c r="A712" s="5" t="s">
        <v>300</v>
      </c>
      <c r="B712" s="5" t="s">
        <v>94</v>
      </c>
      <c r="C712" s="32">
        <v>15785</v>
      </c>
      <c r="D712" s="32">
        <v>0</v>
      </c>
      <c r="E712" s="32">
        <v>15785</v>
      </c>
    </row>
    <row r="713" spans="1:5">
      <c r="A713" s="2" t="s">
        <v>325</v>
      </c>
      <c r="B713" s="2" t="s">
        <v>8</v>
      </c>
      <c r="C713" s="31">
        <v>0</v>
      </c>
      <c r="D713" s="31">
        <v>7422</v>
      </c>
      <c r="E713" s="31">
        <v>7422</v>
      </c>
    </row>
    <row r="714" spans="1:5">
      <c r="A714" s="5" t="s">
        <v>232</v>
      </c>
      <c r="B714" s="5" t="s">
        <v>100</v>
      </c>
      <c r="C714" s="32">
        <v>0</v>
      </c>
      <c r="D714" s="32">
        <v>3000</v>
      </c>
      <c r="E714" s="32">
        <v>3000</v>
      </c>
    </row>
    <row r="715" spans="1:5">
      <c r="A715" s="5" t="s">
        <v>231</v>
      </c>
      <c r="B715" s="5" t="s">
        <v>120</v>
      </c>
      <c r="C715" s="32">
        <v>0</v>
      </c>
      <c r="D715" s="32">
        <v>4422</v>
      </c>
      <c r="E715" s="32">
        <v>4422</v>
      </c>
    </row>
    <row r="716" spans="1:5">
      <c r="A716" s="2" t="s">
        <v>324</v>
      </c>
      <c r="B716" s="2" t="s">
        <v>8</v>
      </c>
      <c r="C716" s="31">
        <v>560</v>
      </c>
      <c r="D716" s="31">
        <v>0</v>
      </c>
      <c r="E716" s="31">
        <v>560</v>
      </c>
    </row>
    <row r="717" spans="1:5">
      <c r="A717" s="5" t="s">
        <v>232</v>
      </c>
      <c r="B717" s="5" t="s">
        <v>100</v>
      </c>
      <c r="C717" s="32">
        <v>560</v>
      </c>
      <c r="D717" s="32">
        <v>0</v>
      </c>
      <c r="E717" s="32">
        <v>560</v>
      </c>
    </row>
    <row r="718" spans="1:5">
      <c r="A718" s="2" t="s">
        <v>323</v>
      </c>
      <c r="B718" s="2" t="s">
        <v>8</v>
      </c>
      <c r="C718" s="31">
        <v>35298</v>
      </c>
      <c r="D718" s="31">
        <v>0</v>
      </c>
      <c r="E718" s="31">
        <v>35298</v>
      </c>
    </row>
    <row r="719" spans="1:5">
      <c r="A719" s="5" t="s">
        <v>300</v>
      </c>
      <c r="B719" s="5" t="s">
        <v>94</v>
      </c>
      <c r="C719" s="32">
        <v>35298</v>
      </c>
      <c r="D719" s="32">
        <v>0</v>
      </c>
      <c r="E719" s="32">
        <v>35298</v>
      </c>
    </row>
    <row r="720" spans="1:5">
      <c r="A720" s="2" t="s">
        <v>322</v>
      </c>
      <c r="B720" s="2" t="s">
        <v>8</v>
      </c>
      <c r="C720" s="31">
        <v>173486</v>
      </c>
      <c r="D720" s="31">
        <v>3931</v>
      </c>
      <c r="E720" s="31">
        <v>177417</v>
      </c>
    </row>
    <row r="721" spans="1:5">
      <c r="A721" s="5" t="s">
        <v>300</v>
      </c>
      <c r="B721" s="5" t="s">
        <v>94</v>
      </c>
      <c r="C721" s="32">
        <v>83210</v>
      </c>
      <c r="D721" s="32">
        <v>0</v>
      </c>
      <c r="E721" s="32">
        <v>83210</v>
      </c>
    </row>
    <row r="722" spans="1:5">
      <c r="A722" s="5" t="s">
        <v>232</v>
      </c>
      <c r="B722" s="5" t="s">
        <v>100</v>
      </c>
      <c r="C722" s="32">
        <v>89075</v>
      </c>
      <c r="D722" s="32">
        <v>542</v>
      </c>
      <c r="E722" s="32">
        <v>89617</v>
      </c>
    </row>
    <row r="723" spans="1:5">
      <c r="A723" s="5" t="s">
        <v>231</v>
      </c>
      <c r="B723" s="5" t="s">
        <v>120</v>
      </c>
      <c r="C723" s="32">
        <v>1201</v>
      </c>
      <c r="D723" s="32">
        <v>3389</v>
      </c>
      <c r="E723" s="32">
        <v>4590</v>
      </c>
    </row>
    <row r="724" spans="1:5">
      <c r="A724" s="2" t="s">
        <v>321</v>
      </c>
      <c r="B724" s="2" t="s">
        <v>8</v>
      </c>
      <c r="C724" s="31">
        <v>234564</v>
      </c>
      <c r="D724" s="31">
        <v>0</v>
      </c>
      <c r="E724" s="31">
        <v>234564</v>
      </c>
    </row>
    <row r="725" spans="1:5">
      <c r="A725" s="5" t="s">
        <v>300</v>
      </c>
      <c r="B725" s="5" t="s">
        <v>94</v>
      </c>
      <c r="C725" s="32">
        <v>234564</v>
      </c>
      <c r="D725" s="32">
        <v>0</v>
      </c>
      <c r="E725" s="32">
        <v>234564</v>
      </c>
    </row>
    <row r="726" spans="1:5">
      <c r="A726" s="2" t="s">
        <v>320</v>
      </c>
      <c r="B726" s="2" t="s">
        <v>8</v>
      </c>
      <c r="C726" s="31">
        <v>14634</v>
      </c>
      <c r="D726" s="31">
        <v>0</v>
      </c>
      <c r="E726" s="31">
        <v>14634</v>
      </c>
    </row>
    <row r="727" spans="1:5">
      <c r="A727" s="5" t="s">
        <v>300</v>
      </c>
      <c r="B727" s="5" t="s">
        <v>94</v>
      </c>
      <c r="C727" s="32">
        <v>14634</v>
      </c>
      <c r="D727" s="32">
        <v>0</v>
      </c>
      <c r="E727" s="32">
        <v>14634</v>
      </c>
    </row>
    <row r="728" spans="1:5">
      <c r="A728" s="2" t="s">
        <v>319</v>
      </c>
      <c r="B728" s="2" t="s">
        <v>8</v>
      </c>
      <c r="C728" s="31">
        <v>7663</v>
      </c>
      <c r="D728" s="31">
        <v>0</v>
      </c>
      <c r="E728" s="31">
        <v>7663</v>
      </c>
    </row>
    <row r="729" spans="1:5">
      <c r="A729" s="5" t="s">
        <v>300</v>
      </c>
      <c r="B729" s="5" t="s">
        <v>94</v>
      </c>
      <c r="C729" s="32">
        <v>7663</v>
      </c>
      <c r="D729" s="32">
        <v>0</v>
      </c>
      <c r="E729" s="32">
        <v>7663</v>
      </c>
    </row>
    <row r="730" spans="1:5">
      <c r="A730" s="2" t="s">
        <v>318</v>
      </c>
      <c r="B730" s="2" t="s">
        <v>8</v>
      </c>
      <c r="C730" s="31">
        <v>0</v>
      </c>
      <c r="D730" s="31">
        <v>3279</v>
      </c>
      <c r="E730" s="31">
        <v>3279</v>
      </c>
    </row>
    <row r="731" spans="1:5">
      <c r="A731" s="5" t="s">
        <v>232</v>
      </c>
      <c r="B731" s="5" t="s">
        <v>100</v>
      </c>
      <c r="C731" s="32">
        <v>0</v>
      </c>
      <c r="D731" s="32">
        <v>2979</v>
      </c>
      <c r="E731" s="32">
        <v>2979</v>
      </c>
    </row>
    <row r="732" spans="1:5">
      <c r="A732" s="5" t="s">
        <v>231</v>
      </c>
      <c r="B732" s="5" t="s">
        <v>120</v>
      </c>
      <c r="C732" s="32">
        <v>0</v>
      </c>
      <c r="D732" s="32">
        <v>300</v>
      </c>
      <c r="E732" s="32">
        <v>300</v>
      </c>
    </row>
    <row r="733" spans="1:5">
      <c r="A733" s="2" t="s">
        <v>317</v>
      </c>
      <c r="B733" s="2" t="s">
        <v>8</v>
      </c>
      <c r="C733" s="31">
        <v>49855</v>
      </c>
      <c r="D733" s="31">
        <v>0</v>
      </c>
      <c r="E733" s="31">
        <v>49855</v>
      </c>
    </row>
    <row r="734" spans="1:5">
      <c r="A734" s="5" t="s">
        <v>300</v>
      </c>
      <c r="B734" s="5" t="s">
        <v>94</v>
      </c>
      <c r="C734" s="32">
        <v>49855</v>
      </c>
      <c r="D734" s="32">
        <v>0</v>
      </c>
      <c r="E734" s="32">
        <v>49855</v>
      </c>
    </row>
    <row r="735" spans="1:5">
      <c r="A735" s="2" t="s">
        <v>316</v>
      </c>
      <c r="B735" s="2" t="s">
        <v>8</v>
      </c>
      <c r="C735" s="31">
        <v>316136</v>
      </c>
      <c r="D735" s="31">
        <v>6090</v>
      </c>
      <c r="E735" s="31">
        <v>322226</v>
      </c>
    </row>
    <row r="736" spans="1:5">
      <c r="A736" s="5" t="s">
        <v>300</v>
      </c>
      <c r="B736" s="5" t="s">
        <v>94</v>
      </c>
      <c r="C736" s="32">
        <v>158294</v>
      </c>
      <c r="D736" s="32">
        <v>0</v>
      </c>
      <c r="E736" s="32">
        <v>158294</v>
      </c>
    </row>
    <row r="737" spans="1:5">
      <c r="A737" s="5" t="s">
        <v>232</v>
      </c>
      <c r="B737" s="5" t="s">
        <v>100</v>
      </c>
      <c r="C737" s="32">
        <v>135761</v>
      </c>
      <c r="D737" s="32">
        <v>-16422</v>
      </c>
      <c r="E737" s="32">
        <v>119339</v>
      </c>
    </row>
    <row r="738" spans="1:5">
      <c r="A738" s="5" t="s">
        <v>231</v>
      </c>
      <c r="B738" s="5" t="s">
        <v>120</v>
      </c>
      <c r="C738" s="32">
        <v>22081</v>
      </c>
      <c r="D738" s="32">
        <v>22512</v>
      </c>
      <c r="E738" s="32">
        <v>44593</v>
      </c>
    </row>
    <row r="739" spans="1:5">
      <c r="A739" s="2" t="s">
        <v>315</v>
      </c>
      <c r="B739" s="2" t="s">
        <v>8</v>
      </c>
      <c r="C739" s="31">
        <v>262545</v>
      </c>
      <c r="D739" s="31">
        <v>186</v>
      </c>
      <c r="E739" s="31">
        <v>262731</v>
      </c>
    </row>
    <row r="740" spans="1:5">
      <c r="A740" s="5" t="s">
        <v>300</v>
      </c>
      <c r="B740" s="5" t="s">
        <v>94</v>
      </c>
      <c r="C740" s="32">
        <v>262545</v>
      </c>
      <c r="D740" s="32">
        <v>186</v>
      </c>
      <c r="E740" s="32">
        <v>262731</v>
      </c>
    </row>
    <row r="741" spans="1:5">
      <c r="A741" s="2" t="s">
        <v>314</v>
      </c>
      <c r="B741" s="2" t="s">
        <v>8</v>
      </c>
      <c r="C741" s="31">
        <v>32520</v>
      </c>
      <c r="D741" s="31">
        <v>0</v>
      </c>
      <c r="E741" s="31">
        <v>32520</v>
      </c>
    </row>
    <row r="742" spans="1:5">
      <c r="A742" s="5" t="s">
        <v>300</v>
      </c>
      <c r="B742" s="5" t="s">
        <v>94</v>
      </c>
      <c r="C742" s="32">
        <v>32520</v>
      </c>
      <c r="D742" s="32">
        <v>0</v>
      </c>
      <c r="E742" s="32">
        <v>32520</v>
      </c>
    </row>
    <row r="743" spans="1:5">
      <c r="A743" s="2" t="s">
        <v>313</v>
      </c>
      <c r="B743" s="2" t="s">
        <v>8</v>
      </c>
      <c r="C743" s="31">
        <v>11644</v>
      </c>
      <c r="D743" s="31">
        <v>0</v>
      </c>
      <c r="E743" s="31">
        <v>11644</v>
      </c>
    </row>
    <row r="744" spans="1:5">
      <c r="A744" s="5" t="s">
        <v>300</v>
      </c>
      <c r="B744" s="5" t="s">
        <v>94</v>
      </c>
      <c r="C744" s="32">
        <v>11644</v>
      </c>
      <c r="D744" s="32">
        <v>0</v>
      </c>
      <c r="E744" s="32">
        <v>11644</v>
      </c>
    </row>
    <row r="745" spans="1:5">
      <c r="A745" s="2" t="s">
        <v>312</v>
      </c>
      <c r="B745" s="2" t="s">
        <v>8</v>
      </c>
      <c r="C745" s="31">
        <v>0</v>
      </c>
      <c r="D745" s="31">
        <v>5206</v>
      </c>
      <c r="E745" s="31">
        <v>5206</v>
      </c>
    </row>
    <row r="746" spans="1:5">
      <c r="A746" s="5" t="s">
        <v>232</v>
      </c>
      <c r="B746" s="5" t="s">
        <v>100</v>
      </c>
      <c r="C746" s="32">
        <v>0</v>
      </c>
      <c r="D746" s="32">
        <v>3406</v>
      </c>
      <c r="E746" s="32">
        <v>3406</v>
      </c>
    </row>
    <row r="747" spans="1:5">
      <c r="A747" s="5" t="s">
        <v>231</v>
      </c>
      <c r="B747" s="5" t="s">
        <v>120</v>
      </c>
      <c r="C747" s="32">
        <v>0</v>
      </c>
      <c r="D747" s="32">
        <v>1800</v>
      </c>
      <c r="E747" s="32">
        <v>1800</v>
      </c>
    </row>
    <row r="748" spans="1:5">
      <c r="A748" s="2" t="s">
        <v>311</v>
      </c>
      <c r="B748" s="2" t="s">
        <v>8</v>
      </c>
      <c r="C748" s="31">
        <v>9000</v>
      </c>
      <c r="D748" s="31">
        <v>0</v>
      </c>
      <c r="E748" s="31">
        <v>9000</v>
      </c>
    </row>
    <row r="749" spans="1:5">
      <c r="A749" s="5" t="s">
        <v>232</v>
      </c>
      <c r="B749" s="5" t="s">
        <v>100</v>
      </c>
      <c r="C749" s="32">
        <v>9000</v>
      </c>
      <c r="D749" s="32">
        <v>0</v>
      </c>
      <c r="E749" s="32">
        <v>9000</v>
      </c>
    </row>
    <row r="750" spans="1:5">
      <c r="A750" s="2" t="s">
        <v>310</v>
      </c>
      <c r="B750" s="2" t="s">
        <v>8</v>
      </c>
      <c r="C750" s="31">
        <v>16159</v>
      </c>
      <c r="D750" s="31">
        <v>0</v>
      </c>
      <c r="E750" s="31">
        <v>16159</v>
      </c>
    </row>
    <row r="751" spans="1:5">
      <c r="A751" s="5" t="s">
        <v>300</v>
      </c>
      <c r="B751" s="5" t="s">
        <v>94</v>
      </c>
      <c r="C751" s="32">
        <v>16159</v>
      </c>
      <c r="D751" s="32">
        <v>0</v>
      </c>
      <c r="E751" s="32">
        <v>16159</v>
      </c>
    </row>
    <row r="752" spans="1:5">
      <c r="A752" s="2" t="s">
        <v>309</v>
      </c>
      <c r="B752" s="2" t="s">
        <v>8</v>
      </c>
      <c r="C752" s="31">
        <v>14568</v>
      </c>
      <c r="D752" s="31">
        <v>0</v>
      </c>
      <c r="E752" s="31">
        <v>14568</v>
      </c>
    </row>
    <row r="753" spans="1:5">
      <c r="A753" s="5" t="s">
        <v>300</v>
      </c>
      <c r="B753" s="5" t="s">
        <v>94</v>
      </c>
      <c r="C753" s="32">
        <v>14568</v>
      </c>
      <c r="D753" s="32">
        <v>0</v>
      </c>
      <c r="E753" s="32">
        <v>14568</v>
      </c>
    </row>
    <row r="754" spans="1:5">
      <c r="A754" s="2" t="s">
        <v>308</v>
      </c>
      <c r="B754" s="2" t="s">
        <v>8</v>
      </c>
      <c r="C754" s="31">
        <v>34725</v>
      </c>
      <c r="D754" s="31">
        <v>0</v>
      </c>
      <c r="E754" s="31">
        <v>34725</v>
      </c>
    </row>
    <row r="755" spans="1:5">
      <c r="A755" s="5" t="s">
        <v>300</v>
      </c>
      <c r="B755" s="5" t="s">
        <v>94</v>
      </c>
      <c r="C755" s="32">
        <v>26725</v>
      </c>
      <c r="D755" s="32">
        <v>0</v>
      </c>
      <c r="E755" s="32">
        <v>26725</v>
      </c>
    </row>
    <row r="756" spans="1:5">
      <c r="A756" s="5" t="s">
        <v>232</v>
      </c>
      <c r="B756" s="5" t="s">
        <v>100</v>
      </c>
      <c r="C756" s="32">
        <v>8000</v>
      </c>
      <c r="D756" s="32">
        <v>0</v>
      </c>
      <c r="E756" s="32">
        <v>8000</v>
      </c>
    </row>
    <row r="757" spans="1:5">
      <c r="A757" s="2" t="s">
        <v>307</v>
      </c>
      <c r="B757" s="2" t="s">
        <v>8</v>
      </c>
      <c r="C757" s="31">
        <v>12198</v>
      </c>
      <c r="D757" s="31">
        <v>-805</v>
      </c>
      <c r="E757" s="31">
        <v>11393</v>
      </c>
    </row>
    <row r="758" spans="1:5">
      <c r="A758" s="5" t="s">
        <v>300</v>
      </c>
      <c r="B758" s="5" t="s">
        <v>94</v>
      </c>
      <c r="C758" s="32">
        <v>12198</v>
      </c>
      <c r="D758" s="32">
        <v>-809</v>
      </c>
      <c r="E758" s="32">
        <v>11389</v>
      </c>
    </row>
    <row r="759" spans="1:5" ht="21.6">
      <c r="A759" s="5" t="s">
        <v>305</v>
      </c>
      <c r="B759" s="5" t="s">
        <v>134</v>
      </c>
      <c r="C759" s="32">
        <v>0</v>
      </c>
      <c r="D759" s="32">
        <v>4</v>
      </c>
      <c r="E759" s="32">
        <v>4</v>
      </c>
    </row>
    <row r="760" spans="1:5">
      <c r="A760" s="2" t="s">
        <v>306</v>
      </c>
      <c r="B760" s="2" t="s">
        <v>8</v>
      </c>
      <c r="C760" s="31">
        <v>12</v>
      </c>
      <c r="D760" s="31">
        <v>-12</v>
      </c>
      <c r="E760" s="31">
        <v>0</v>
      </c>
    </row>
    <row r="761" spans="1:5">
      <c r="A761" s="5" t="s">
        <v>232</v>
      </c>
      <c r="B761" s="5" t="s">
        <v>100</v>
      </c>
      <c r="C761" s="32">
        <v>7</v>
      </c>
      <c r="D761" s="32">
        <v>-7</v>
      </c>
      <c r="E761" s="32">
        <v>0</v>
      </c>
    </row>
    <row r="762" spans="1:5" ht="21.6">
      <c r="A762" s="5" t="s">
        <v>305</v>
      </c>
      <c r="B762" s="5" t="s">
        <v>134</v>
      </c>
      <c r="C762" s="32">
        <v>5</v>
      </c>
      <c r="D762" s="32">
        <v>-5</v>
      </c>
      <c r="E762" s="32">
        <v>0</v>
      </c>
    </row>
    <row r="763" spans="1:5">
      <c r="A763" s="2" t="s">
        <v>304</v>
      </c>
      <c r="B763" s="2" t="s">
        <v>8</v>
      </c>
      <c r="C763" s="31">
        <v>32899</v>
      </c>
      <c r="D763" s="31">
        <v>0</v>
      </c>
      <c r="E763" s="31">
        <v>32899</v>
      </c>
    </row>
    <row r="764" spans="1:5">
      <c r="A764" s="5" t="s">
        <v>232</v>
      </c>
      <c r="B764" s="5" t="s">
        <v>100</v>
      </c>
      <c r="C764" s="32">
        <v>32899</v>
      </c>
      <c r="D764" s="32">
        <v>0</v>
      </c>
      <c r="E764" s="32">
        <v>32899</v>
      </c>
    </row>
    <row r="765" spans="1:5" ht="21.6">
      <c r="A765" s="2" t="s">
        <v>303</v>
      </c>
      <c r="B765" s="2" t="s">
        <v>8</v>
      </c>
      <c r="C765" s="31">
        <v>0</v>
      </c>
      <c r="D765" s="31">
        <v>32459</v>
      </c>
      <c r="E765" s="31">
        <v>32459</v>
      </c>
    </row>
    <row r="766" spans="1:5">
      <c r="A766" s="5" t="s">
        <v>232</v>
      </c>
      <c r="B766" s="5" t="s">
        <v>100</v>
      </c>
      <c r="C766" s="32">
        <v>0</v>
      </c>
      <c r="D766" s="32">
        <v>32459</v>
      </c>
      <c r="E766" s="32">
        <v>32459</v>
      </c>
    </row>
    <row r="767" spans="1:5">
      <c r="A767" s="2" t="s">
        <v>302</v>
      </c>
      <c r="B767" s="2" t="s">
        <v>8</v>
      </c>
      <c r="C767" s="31">
        <v>0</v>
      </c>
      <c r="D767" s="31">
        <v>5150</v>
      </c>
      <c r="E767" s="31">
        <v>5150</v>
      </c>
    </row>
    <row r="768" spans="1:5">
      <c r="A768" s="5" t="s">
        <v>232</v>
      </c>
      <c r="B768" s="5" t="s">
        <v>100</v>
      </c>
      <c r="C768" s="32">
        <v>0</v>
      </c>
      <c r="D768" s="32">
        <v>5150</v>
      </c>
      <c r="E768" s="32">
        <v>5150</v>
      </c>
    </row>
    <row r="769" spans="1:5">
      <c r="A769" s="2" t="s">
        <v>301</v>
      </c>
      <c r="B769" s="2" t="s">
        <v>8</v>
      </c>
      <c r="C769" s="31">
        <v>28206</v>
      </c>
      <c r="D769" s="31">
        <v>0</v>
      </c>
      <c r="E769" s="31">
        <v>28206</v>
      </c>
    </row>
    <row r="770" spans="1:5">
      <c r="A770" s="5" t="s">
        <v>300</v>
      </c>
      <c r="B770" s="5" t="s">
        <v>94</v>
      </c>
      <c r="C770" s="32">
        <v>28206</v>
      </c>
      <c r="D770" s="32">
        <v>0</v>
      </c>
      <c r="E770" s="32">
        <v>28206</v>
      </c>
    </row>
    <row r="771" spans="1:5">
      <c r="A771" s="2" t="s">
        <v>299</v>
      </c>
      <c r="B771" s="2" t="s">
        <v>8</v>
      </c>
      <c r="C771" s="31">
        <v>12437</v>
      </c>
      <c r="D771" s="31">
        <v>0</v>
      </c>
      <c r="E771" s="31">
        <v>12437</v>
      </c>
    </row>
    <row r="772" spans="1:5">
      <c r="A772" s="5" t="s">
        <v>232</v>
      </c>
      <c r="B772" s="5" t="s">
        <v>100</v>
      </c>
      <c r="C772" s="32">
        <v>12437</v>
      </c>
      <c r="D772" s="32">
        <v>0</v>
      </c>
      <c r="E772" s="32">
        <v>12437</v>
      </c>
    </row>
    <row r="773" spans="1:5">
      <c r="A773" s="2" t="s">
        <v>298</v>
      </c>
      <c r="B773" s="2" t="s">
        <v>8</v>
      </c>
      <c r="C773" s="31">
        <v>20000</v>
      </c>
      <c r="D773" s="31">
        <v>0</v>
      </c>
      <c r="E773" s="31">
        <v>20000</v>
      </c>
    </row>
    <row r="774" spans="1:5">
      <c r="A774" s="5" t="s">
        <v>232</v>
      </c>
      <c r="B774" s="5" t="s">
        <v>100</v>
      </c>
      <c r="C774" s="32">
        <v>20000</v>
      </c>
      <c r="D774" s="32">
        <v>-691</v>
      </c>
      <c r="E774" s="32">
        <v>19309</v>
      </c>
    </row>
    <row r="775" spans="1:5">
      <c r="A775" s="5" t="s">
        <v>231</v>
      </c>
      <c r="B775" s="5" t="s">
        <v>120</v>
      </c>
      <c r="C775" s="32">
        <v>0</v>
      </c>
      <c r="D775" s="32">
        <v>691</v>
      </c>
      <c r="E775" s="32">
        <v>691</v>
      </c>
    </row>
    <row r="776" spans="1:5">
      <c r="A776" s="2" t="s">
        <v>297</v>
      </c>
      <c r="B776" s="2" t="s">
        <v>8</v>
      </c>
      <c r="C776" s="31">
        <v>10000</v>
      </c>
      <c r="D776" s="31">
        <v>-10000</v>
      </c>
      <c r="E776" s="31">
        <v>0</v>
      </c>
    </row>
    <row r="777" spans="1:5">
      <c r="A777" s="5" t="s">
        <v>232</v>
      </c>
      <c r="B777" s="5" t="s">
        <v>100</v>
      </c>
      <c r="C777" s="32">
        <v>10000</v>
      </c>
      <c r="D777" s="32">
        <v>-10000</v>
      </c>
      <c r="E777" s="32">
        <v>0</v>
      </c>
    </row>
    <row r="778" spans="1:5">
      <c r="A778" s="2" t="s">
        <v>296</v>
      </c>
      <c r="B778" s="2" t="s">
        <v>8</v>
      </c>
      <c r="C778" s="31">
        <v>90000</v>
      </c>
      <c r="D778" s="31">
        <v>24140</v>
      </c>
      <c r="E778" s="31">
        <v>114140</v>
      </c>
    </row>
    <row r="779" spans="1:5">
      <c r="A779" s="5" t="s">
        <v>232</v>
      </c>
      <c r="B779" s="5" t="s">
        <v>100</v>
      </c>
      <c r="C779" s="32">
        <v>90000</v>
      </c>
      <c r="D779" s="32">
        <v>-90000</v>
      </c>
      <c r="E779" s="32">
        <v>0</v>
      </c>
    </row>
    <row r="780" spans="1:5">
      <c r="A780" s="5" t="s">
        <v>231</v>
      </c>
      <c r="B780" s="5" t="s">
        <v>120</v>
      </c>
      <c r="C780" s="32">
        <v>0</v>
      </c>
      <c r="D780" s="32">
        <v>114140</v>
      </c>
      <c r="E780" s="32">
        <v>114140</v>
      </c>
    </row>
    <row r="781" spans="1:5" ht="21.6">
      <c r="A781" s="2" t="s">
        <v>295</v>
      </c>
      <c r="B781" s="2" t="s">
        <v>8</v>
      </c>
      <c r="C781" s="31">
        <v>25000</v>
      </c>
      <c r="D781" s="31">
        <v>1089</v>
      </c>
      <c r="E781" s="31">
        <v>26089</v>
      </c>
    </row>
    <row r="782" spans="1:5">
      <c r="A782" s="5" t="s">
        <v>231</v>
      </c>
      <c r="B782" s="5" t="s">
        <v>120</v>
      </c>
      <c r="C782" s="32">
        <v>25000</v>
      </c>
      <c r="D782" s="32">
        <v>1089</v>
      </c>
      <c r="E782" s="32">
        <v>26089</v>
      </c>
    </row>
    <row r="783" spans="1:5" ht="21.6">
      <c r="A783" s="2" t="s">
        <v>294</v>
      </c>
      <c r="B783" s="2" t="s">
        <v>8</v>
      </c>
      <c r="C783" s="31">
        <v>0</v>
      </c>
      <c r="D783" s="31">
        <v>7500</v>
      </c>
      <c r="E783" s="31">
        <v>7500</v>
      </c>
    </row>
    <row r="784" spans="1:5">
      <c r="A784" s="5" t="s">
        <v>231</v>
      </c>
      <c r="B784" s="5" t="s">
        <v>120</v>
      </c>
      <c r="C784" s="32">
        <v>0</v>
      </c>
      <c r="D784" s="32">
        <v>7500</v>
      </c>
      <c r="E784" s="32">
        <v>7500</v>
      </c>
    </row>
    <row r="785" spans="1:5" ht="21.6">
      <c r="A785" s="2" t="s">
        <v>293</v>
      </c>
      <c r="B785" s="2" t="s">
        <v>8</v>
      </c>
      <c r="C785" s="31">
        <v>50000</v>
      </c>
      <c r="D785" s="31">
        <v>0</v>
      </c>
      <c r="E785" s="31">
        <v>50000</v>
      </c>
    </row>
    <row r="786" spans="1:5">
      <c r="A786" s="5" t="s">
        <v>232</v>
      </c>
      <c r="B786" s="5" t="s">
        <v>100</v>
      </c>
      <c r="C786" s="32">
        <v>50000</v>
      </c>
      <c r="D786" s="32">
        <v>0</v>
      </c>
      <c r="E786" s="32">
        <v>50000</v>
      </c>
    </row>
    <row r="787" spans="1:5">
      <c r="A787" s="2" t="s">
        <v>292</v>
      </c>
      <c r="B787" s="2" t="s">
        <v>8</v>
      </c>
      <c r="C787" s="31">
        <v>10000</v>
      </c>
      <c r="D787" s="31">
        <v>0</v>
      </c>
      <c r="E787" s="31">
        <v>10000</v>
      </c>
    </row>
    <row r="788" spans="1:5">
      <c r="A788" s="5" t="s">
        <v>232</v>
      </c>
      <c r="B788" s="5" t="s">
        <v>100</v>
      </c>
      <c r="C788" s="32">
        <v>10000</v>
      </c>
      <c r="D788" s="32">
        <v>0</v>
      </c>
      <c r="E788" s="32">
        <v>10000</v>
      </c>
    </row>
    <row r="789" spans="1:5">
      <c r="A789" s="2" t="s">
        <v>291</v>
      </c>
      <c r="B789" s="2" t="s">
        <v>8</v>
      </c>
      <c r="C789" s="31">
        <v>50000</v>
      </c>
      <c r="D789" s="31">
        <v>0</v>
      </c>
      <c r="E789" s="31">
        <v>50000</v>
      </c>
    </row>
    <row r="790" spans="1:5">
      <c r="A790" s="5" t="s">
        <v>232</v>
      </c>
      <c r="B790" s="5" t="s">
        <v>100</v>
      </c>
      <c r="C790" s="32">
        <v>40000</v>
      </c>
      <c r="D790" s="32">
        <v>0</v>
      </c>
      <c r="E790" s="32">
        <v>40000</v>
      </c>
    </row>
    <row r="791" spans="1:5">
      <c r="A791" s="5" t="s">
        <v>231</v>
      </c>
      <c r="B791" s="5" t="s">
        <v>120</v>
      </c>
      <c r="C791" s="32">
        <v>10000</v>
      </c>
      <c r="D791" s="32">
        <v>0</v>
      </c>
      <c r="E791" s="32">
        <v>10000</v>
      </c>
    </row>
    <row r="792" spans="1:5">
      <c r="A792" s="2" t="s">
        <v>290</v>
      </c>
      <c r="B792" s="2" t="s">
        <v>8</v>
      </c>
      <c r="C792" s="31">
        <v>2634</v>
      </c>
      <c r="D792" s="31">
        <v>0</v>
      </c>
      <c r="E792" s="31">
        <v>2634</v>
      </c>
    </row>
    <row r="793" spans="1:5">
      <c r="A793" s="5" t="s">
        <v>232</v>
      </c>
      <c r="B793" s="5" t="s">
        <v>100</v>
      </c>
      <c r="C793" s="32">
        <v>2634</v>
      </c>
      <c r="D793" s="32">
        <v>0</v>
      </c>
      <c r="E793" s="32">
        <v>2634</v>
      </c>
    </row>
    <row r="794" spans="1:5">
      <c r="A794" s="2" t="s">
        <v>289</v>
      </c>
      <c r="B794" s="2" t="s">
        <v>8</v>
      </c>
      <c r="C794" s="31">
        <v>10000</v>
      </c>
      <c r="D794" s="31">
        <v>10379</v>
      </c>
      <c r="E794" s="31">
        <v>20379</v>
      </c>
    </row>
    <row r="795" spans="1:5">
      <c r="A795" s="5" t="s">
        <v>232</v>
      </c>
      <c r="B795" s="5" t="s">
        <v>100</v>
      </c>
      <c r="C795" s="32">
        <v>10000</v>
      </c>
      <c r="D795" s="32">
        <v>10379</v>
      </c>
      <c r="E795" s="32">
        <v>20379</v>
      </c>
    </row>
    <row r="796" spans="1:5">
      <c r="A796" s="2" t="s">
        <v>288</v>
      </c>
      <c r="B796" s="2" t="s">
        <v>8</v>
      </c>
      <c r="C796" s="31">
        <v>484752</v>
      </c>
      <c r="D796" s="31">
        <v>49147</v>
      </c>
      <c r="E796" s="31">
        <v>533899</v>
      </c>
    </row>
    <row r="797" spans="1:5">
      <c r="A797" s="2" t="s">
        <v>287</v>
      </c>
      <c r="B797" s="2" t="s">
        <v>8</v>
      </c>
      <c r="C797" s="31">
        <v>484752</v>
      </c>
      <c r="D797" s="31">
        <v>49147</v>
      </c>
      <c r="E797" s="31">
        <v>533899</v>
      </c>
    </row>
    <row r="798" spans="1:5">
      <c r="A798" s="2" t="s">
        <v>286</v>
      </c>
      <c r="B798" s="2" t="s">
        <v>8</v>
      </c>
      <c r="C798" s="31">
        <v>34002</v>
      </c>
      <c r="D798" s="31">
        <v>0</v>
      </c>
      <c r="E798" s="31">
        <v>34002</v>
      </c>
    </row>
    <row r="799" spans="1:5">
      <c r="A799" s="5" t="s">
        <v>215</v>
      </c>
      <c r="B799" s="5" t="s">
        <v>94</v>
      </c>
      <c r="C799" s="32">
        <v>13101</v>
      </c>
      <c r="D799" s="32">
        <v>0</v>
      </c>
      <c r="E799" s="32">
        <v>13101</v>
      </c>
    </row>
    <row r="800" spans="1:5">
      <c r="A800" s="5" t="s">
        <v>214</v>
      </c>
      <c r="B800" s="5" t="s">
        <v>100</v>
      </c>
      <c r="C800" s="32">
        <v>20901</v>
      </c>
      <c r="D800" s="32">
        <v>0</v>
      </c>
      <c r="E800" s="32">
        <v>20901</v>
      </c>
    </row>
    <row r="801" spans="1:5">
      <c r="A801" s="2" t="s">
        <v>285</v>
      </c>
      <c r="B801" s="2" t="s">
        <v>8</v>
      </c>
      <c r="C801" s="31">
        <v>79709</v>
      </c>
      <c r="D801" s="31">
        <v>0</v>
      </c>
      <c r="E801" s="31">
        <v>79709</v>
      </c>
    </row>
    <row r="802" spans="1:5">
      <c r="A802" s="5" t="s">
        <v>215</v>
      </c>
      <c r="B802" s="5" t="s">
        <v>94</v>
      </c>
      <c r="C802" s="32">
        <v>64190</v>
      </c>
      <c r="D802" s="32">
        <v>0</v>
      </c>
      <c r="E802" s="32">
        <v>64190</v>
      </c>
    </row>
    <row r="803" spans="1:5" ht="21.6">
      <c r="A803" s="5" t="s">
        <v>238</v>
      </c>
      <c r="B803" s="5" t="s">
        <v>134</v>
      </c>
      <c r="C803" s="32">
        <v>15519</v>
      </c>
      <c r="D803" s="32">
        <v>0</v>
      </c>
      <c r="E803" s="32">
        <v>15519</v>
      </c>
    </row>
    <row r="804" spans="1:5">
      <c r="A804" s="2" t="s">
        <v>284</v>
      </c>
      <c r="B804" s="2" t="s">
        <v>8</v>
      </c>
      <c r="C804" s="31">
        <v>6054</v>
      </c>
      <c r="D804" s="31">
        <v>0</v>
      </c>
      <c r="E804" s="31">
        <v>6054</v>
      </c>
    </row>
    <row r="805" spans="1:5">
      <c r="A805" s="5" t="s">
        <v>215</v>
      </c>
      <c r="B805" s="5" t="s">
        <v>94</v>
      </c>
      <c r="C805" s="32">
        <v>186</v>
      </c>
      <c r="D805" s="32">
        <v>0</v>
      </c>
      <c r="E805" s="32">
        <v>186</v>
      </c>
    </row>
    <row r="806" spans="1:5">
      <c r="A806" s="5" t="s">
        <v>214</v>
      </c>
      <c r="B806" s="5" t="s">
        <v>100</v>
      </c>
      <c r="C806" s="32">
        <v>5868</v>
      </c>
      <c r="D806" s="32">
        <v>0</v>
      </c>
      <c r="E806" s="32">
        <v>5868</v>
      </c>
    </row>
    <row r="807" spans="1:5">
      <c r="A807" s="2" t="s">
        <v>283</v>
      </c>
      <c r="B807" s="2" t="s">
        <v>8</v>
      </c>
      <c r="C807" s="31">
        <v>29162</v>
      </c>
      <c r="D807" s="31">
        <v>0</v>
      </c>
      <c r="E807" s="31">
        <v>29162</v>
      </c>
    </row>
    <row r="808" spans="1:5">
      <c r="A808" s="5" t="s">
        <v>215</v>
      </c>
      <c r="B808" s="5" t="s">
        <v>94</v>
      </c>
      <c r="C808" s="32">
        <v>29162</v>
      </c>
      <c r="D808" s="32">
        <v>0</v>
      </c>
      <c r="E808" s="32">
        <v>29162</v>
      </c>
    </row>
    <row r="809" spans="1:5">
      <c r="A809" s="2" t="s">
        <v>282</v>
      </c>
      <c r="B809" s="2" t="s">
        <v>8</v>
      </c>
      <c r="C809" s="31">
        <v>47124</v>
      </c>
      <c r="D809" s="31">
        <v>25</v>
      </c>
      <c r="E809" s="31">
        <v>47149</v>
      </c>
    </row>
    <row r="810" spans="1:5">
      <c r="A810" s="5" t="s">
        <v>215</v>
      </c>
      <c r="B810" s="5" t="s">
        <v>94</v>
      </c>
      <c r="C810" s="32">
        <v>19330</v>
      </c>
      <c r="D810" s="32">
        <v>0</v>
      </c>
      <c r="E810" s="32">
        <v>19330</v>
      </c>
    </row>
    <row r="811" spans="1:5">
      <c r="A811" s="5" t="s">
        <v>214</v>
      </c>
      <c r="B811" s="5" t="s">
        <v>100</v>
      </c>
      <c r="C811" s="32">
        <v>27794</v>
      </c>
      <c r="D811" s="32">
        <v>25</v>
      </c>
      <c r="E811" s="32">
        <v>27819</v>
      </c>
    </row>
    <row r="812" spans="1:5">
      <c r="A812" s="2" t="s">
        <v>281</v>
      </c>
      <c r="B812" s="2" t="s">
        <v>8</v>
      </c>
      <c r="C812" s="31">
        <v>48806</v>
      </c>
      <c r="D812" s="31">
        <v>0</v>
      </c>
      <c r="E812" s="31">
        <v>48806</v>
      </c>
    </row>
    <row r="813" spans="1:5">
      <c r="A813" s="5" t="s">
        <v>215</v>
      </c>
      <c r="B813" s="5" t="s">
        <v>94</v>
      </c>
      <c r="C813" s="32">
        <v>48806</v>
      </c>
      <c r="D813" s="32">
        <v>0</v>
      </c>
      <c r="E813" s="32">
        <v>48806</v>
      </c>
    </row>
    <row r="814" spans="1:5">
      <c r="A814" s="2" t="s">
        <v>280</v>
      </c>
      <c r="B814" s="2" t="s">
        <v>8</v>
      </c>
      <c r="C814" s="31">
        <v>9468</v>
      </c>
      <c r="D814" s="31">
        <v>0</v>
      </c>
      <c r="E814" s="31">
        <v>9468</v>
      </c>
    </row>
    <row r="815" spans="1:5">
      <c r="A815" s="5" t="s">
        <v>215</v>
      </c>
      <c r="B815" s="5" t="s">
        <v>94</v>
      </c>
      <c r="C815" s="32">
        <v>1202</v>
      </c>
      <c r="D815" s="32">
        <v>0</v>
      </c>
      <c r="E815" s="32">
        <v>1202</v>
      </c>
    </row>
    <row r="816" spans="1:5">
      <c r="A816" s="5" t="s">
        <v>214</v>
      </c>
      <c r="B816" s="5" t="s">
        <v>100</v>
      </c>
      <c r="C816" s="32">
        <v>7736</v>
      </c>
      <c r="D816" s="32">
        <v>0</v>
      </c>
      <c r="E816" s="32">
        <v>7736</v>
      </c>
    </row>
    <row r="817" spans="1:5">
      <c r="A817" s="5" t="s">
        <v>210</v>
      </c>
      <c r="B817" s="5" t="s">
        <v>120</v>
      </c>
      <c r="C817" s="32">
        <v>530</v>
      </c>
      <c r="D817" s="32">
        <v>0</v>
      </c>
      <c r="E817" s="32">
        <v>530</v>
      </c>
    </row>
    <row r="818" spans="1:5">
      <c r="A818" s="2" t="s">
        <v>279</v>
      </c>
      <c r="B818" s="2" t="s">
        <v>8</v>
      </c>
      <c r="C818" s="31">
        <v>47863</v>
      </c>
      <c r="D818" s="31">
        <v>0</v>
      </c>
      <c r="E818" s="31">
        <v>47863</v>
      </c>
    </row>
    <row r="819" spans="1:5">
      <c r="A819" s="5" t="s">
        <v>215</v>
      </c>
      <c r="B819" s="5" t="s">
        <v>94</v>
      </c>
      <c r="C819" s="32">
        <v>47863</v>
      </c>
      <c r="D819" s="32">
        <v>0</v>
      </c>
      <c r="E819" s="32">
        <v>47863</v>
      </c>
    </row>
    <row r="820" spans="1:5">
      <c r="A820" s="2" t="s">
        <v>278</v>
      </c>
      <c r="B820" s="2" t="s">
        <v>8</v>
      </c>
      <c r="C820" s="31">
        <v>58907</v>
      </c>
      <c r="D820" s="31">
        <v>1139</v>
      </c>
      <c r="E820" s="31">
        <v>60046</v>
      </c>
    </row>
    <row r="821" spans="1:5">
      <c r="A821" s="5" t="s">
        <v>215</v>
      </c>
      <c r="B821" s="5" t="s">
        <v>94</v>
      </c>
      <c r="C821" s="32">
        <v>8150</v>
      </c>
      <c r="D821" s="32">
        <v>0</v>
      </c>
      <c r="E821" s="32">
        <v>8150</v>
      </c>
    </row>
    <row r="822" spans="1:5">
      <c r="A822" s="5" t="s">
        <v>214</v>
      </c>
      <c r="B822" s="5" t="s">
        <v>100</v>
      </c>
      <c r="C822" s="32">
        <v>39957</v>
      </c>
      <c r="D822" s="32">
        <v>1139</v>
      </c>
      <c r="E822" s="32">
        <v>41096</v>
      </c>
    </row>
    <row r="823" spans="1:5">
      <c r="A823" s="5" t="s">
        <v>210</v>
      </c>
      <c r="B823" s="5" t="s">
        <v>120</v>
      </c>
      <c r="C823" s="32">
        <v>1400</v>
      </c>
      <c r="D823" s="32">
        <v>0</v>
      </c>
      <c r="E823" s="32">
        <v>1400</v>
      </c>
    </row>
    <row r="824" spans="1:5">
      <c r="A824" s="5" t="s">
        <v>239</v>
      </c>
      <c r="B824" s="5" t="s">
        <v>126</v>
      </c>
      <c r="C824" s="32">
        <v>9400</v>
      </c>
      <c r="D824" s="32">
        <v>0</v>
      </c>
      <c r="E824" s="32">
        <v>9400</v>
      </c>
    </row>
    <row r="825" spans="1:5">
      <c r="A825" s="2" t="s">
        <v>277</v>
      </c>
      <c r="B825" s="2" t="s">
        <v>8</v>
      </c>
      <c r="C825" s="31">
        <v>86112</v>
      </c>
      <c r="D825" s="31">
        <v>47983</v>
      </c>
      <c r="E825" s="31">
        <v>134095</v>
      </c>
    </row>
    <row r="826" spans="1:5">
      <c r="A826" s="5" t="s">
        <v>215</v>
      </c>
      <c r="B826" s="5" t="s">
        <v>94</v>
      </c>
      <c r="C826" s="32">
        <v>86112</v>
      </c>
      <c r="D826" s="32">
        <v>47983</v>
      </c>
      <c r="E826" s="32">
        <v>134095</v>
      </c>
    </row>
    <row r="827" spans="1:5">
      <c r="A827" s="2" t="s">
        <v>276</v>
      </c>
      <c r="B827" s="2" t="s">
        <v>8</v>
      </c>
      <c r="C827" s="31">
        <v>37545</v>
      </c>
      <c r="D827" s="31">
        <v>0</v>
      </c>
      <c r="E827" s="31">
        <v>37545</v>
      </c>
    </row>
    <row r="828" spans="1:5">
      <c r="A828" s="5" t="s">
        <v>215</v>
      </c>
      <c r="B828" s="5" t="s">
        <v>94</v>
      </c>
      <c r="C828" s="32">
        <v>37545</v>
      </c>
      <c r="D828" s="32">
        <v>0</v>
      </c>
      <c r="E828" s="32">
        <v>37545</v>
      </c>
    </row>
    <row r="829" spans="1:5">
      <c r="A829" s="2" t="s">
        <v>275</v>
      </c>
      <c r="B829" s="2" t="s">
        <v>8</v>
      </c>
      <c r="C829" s="31">
        <v>918929</v>
      </c>
      <c r="D829" s="31">
        <v>6864</v>
      </c>
      <c r="E829" s="31">
        <v>925793</v>
      </c>
    </row>
    <row r="830" spans="1:5">
      <c r="A830" s="2" t="s">
        <v>274</v>
      </c>
      <c r="B830" s="2" t="s">
        <v>8</v>
      </c>
      <c r="C830" s="31">
        <v>26131</v>
      </c>
      <c r="D830" s="31">
        <v>969</v>
      </c>
      <c r="E830" s="31">
        <v>27100</v>
      </c>
    </row>
    <row r="831" spans="1:5">
      <c r="A831" s="5" t="s">
        <v>221</v>
      </c>
      <c r="B831" s="5" t="s">
        <v>94</v>
      </c>
      <c r="C831" s="32">
        <v>11897</v>
      </c>
      <c r="D831" s="32">
        <v>0</v>
      </c>
      <c r="E831" s="32">
        <v>11897</v>
      </c>
    </row>
    <row r="832" spans="1:5">
      <c r="A832" s="5" t="s">
        <v>220</v>
      </c>
      <c r="B832" s="5" t="s">
        <v>100</v>
      </c>
      <c r="C832" s="32">
        <v>14234</v>
      </c>
      <c r="D832" s="32">
        <v>969</v>
      </c>
      <c r="E832" s="32">
        <v>15203</v>
      </c>
    </row>
    <row r="833" spans="1:5">
      <c r="A833" s="2" t="s">
        <v>273</v>
      </c>
      <c r="B833" s="2" t="s">
        <v>8</v>
      </c>
      <c r="C833" s="31">
        <v>29178</v>
      </c>
      <c r="D833" s="31">
        <v>75</v>
      </c>
      <c r="E833" s="31">
        <v>29253</v>
      </c>
    </row>
    <row r="834" spans="1:5">
      <c r="A834" s="5" t="s">
        <v>221</v>
      </c>
      <c r="B834" s="5" t="s">
        <v>94</v>
      </c>
      <c r="C834" s="32">
        <v>22014</v>
      </c>
      <c r="D834" s="32">
        <v>0</v>
      </c>
      <c r="E834" s="32">
        <v>22014</v>
      </c>
    </row>
    <row r="835" spans="1:5">
      <c r="A835" s="5" t="s">
        <v>220</v>
      </c>
      <c r="B835" s="5" t="s">
        <v>100</v>
      </c>
      <c r="C835" s="32">
        <v>6464</v>
      </c>
      <c r="D835" s="32">
        <v>75</v>
      </c>
      <c r="E835" s="32">
        <v>6539</v>
      </c>
    </row>
    <row r="836" spans="1:5">
      <c r="A836" s="5" t="s">
        <v>219</v>
      </c>
      <c r="B836" s="5" t="s">
        <v>126</v>
      </c>
      <c r="C836" s="32">
        <v>700</v>
      </c>
      <c r="D836" s="32">
        <v>0</v>
      </c>
      <c r="E836" s="32">
        <v>700</v>
      </c>
    </row>
    <row r="837" spans="1:5">
      <c r="A837" s="2" t="s">
        <v>272</v>
      </c>
      <c r="B837" s="2" t="s">
        <v>8</v>
      </c>
      <c r="C837" s="31">
        <v>14371</v>
      </c>
      <c r="D837" s="31">
        <v>0</v>
      </c>
      <c r="E837" s="31">
        <v>14371</v>
      </c>
    </row>
    <row r="838" spans="1:5">
      <c r="A838" s="5" t="s">
        <v>220</v>
      </c>
      <c r="B838" s="5" t="s">
        <v>100</v>
      </c>
      <c r="C838" s="32">
        <v>14371</v>
      </c>
      <c r="D838" s="32">
        <v>0</v>
      </c>
      <c r="E838" s="32">
        <v>14371</v>
      </c>
    </row>
    <row r="839" spans="1:5">
      <c r="A839" s="2" t="s">
        <v>271</v>
      </c>
      <c r="B839" s="2" t="s">
        <v>8</v>
      </c>
      <c r="C839" s="31">
        <v>37739</v>
      </c>
      <c r="D839" s="31">
        <v>0</v>
      </c>
      <c r="E839" s="31">
        <v>37739</v>
      </c>
    </row>
    <row r="840" spans="1:5">
      <c r="A840" s="5" t="s">
        <v>220</v>
      </c>
      <c r="B840" s="5" t="s">
        <v>100</v>
      </c>
      <c r="C840" s="32">
        <v>37739</v>
      </c>
      <c r="D840" s="32">
        <v>0</v>
      </c>
      <c r="E840" s="32">
        <v>37739</v>
      </c>
    </row>
    <row r="841" spans="1:5">
      <c r="A841" s="2" t="s">
        <v>270</v>
      </c>
      <c r="B841" s="2" t="s">
        <v>8</v>
      </c>
      <c r="C841" s="31">
        <v>526</v>
      </c>
      <c r="D841" s="31">
        <v>0</v>
      </c>
      <c r="E841" s="31">
        <v>526</v>
      </c>
    </row>
    <row r="842" spans="1:5">
      <c r="A842" s="5" t="s">
        <v>220</v>
      </c>
      <c r="B842" s="5" t="s">
        <v>100</v>
      </c>
      <c r="C842" s="32">
        <v>526</v>
      </c>
      <c r="D842" s="32">
        <v>0</v>
      </c>
      <c r="E842" s="32">
        <v>526</v>
      </c>
    </row>
    <row r="843" spans="1:5">
      <c r="A843" s="2" t="s">
        <v>269</v>
      </c>
      <c r="B843" s="2" t="s">
        <v>8</v>
      </c>
      <c r="C843" s="31">
        <v>64985</v>
      </c>
      <c r="D843" s="31">
        <v>0</v>
      </c>
      <c r="E843" s="31">
        <v>64985</v>
      </c>
    </row>
    <row r="844" spans="1:5">
      <c r="A844" s="5" t="s">
        <v>220</v>
      </c>
      <c r="B844" s="5" t="s">
        <v>100</v>
      </c>
      <c r="C844" s="32">
        <v>64985</v>
      </c>
      <c r="D844" s="32">
        <v>0</v>
      </c>
      <c r="E844" s="32">
        <v>64985</v>
      </c>
    </row>
    <row r="845" spans="1:5">
      <c r="A845" s="2" t="s">
        <v>268</v>
      </c>
      <c r="B845" s="2" t="s">
        <v>8</v>
      </c>
      <c r="C845" s="31">
        <v>20005</v>
      </c>
      <c r="D845" s="31">
        <v>0</v>
      </c>
      <c r="E845" s="31">
        <v>20005</v>
      </c>
    </row>
    <row r="846" spans="1:5">
      <c r="A846" s="5" t="s">
        <v>221</v>
      </c>
      <c r="B846" s="5" t="s">
        <v>94</v>
      </c>
      <c r="C846" s="32">
        <v>13210</v>
      </c>
      <c r="D846" s="32">
        <v>0</v>
      </c>
      <c r="E846" s="32">
        <v>13210</v>
      </c>
    </row>
    <row r="847" spans="1:5">
      <c r="A847" s="5" t="s">
        <v>220</v>
      </c>
      <c r="B847" s="5" t="s">
        <v>100</v>
      </c>
      <c r="C847" s="32">
        <v>6695</v>
      </c>
      <c r="D847" s="32">
        <v>0</v>
      </c>
      <c r="E847" s="32">
        <v>6695</v>
      </c>
    </row>
    <row r="848" spans="1:5">
      <c r="A848" s="5" t="s">
        <v>219</v>
      </c>
      <c r="B848" s="5" t="s">
        <v>126</v>
      </c>
      <c r="C848" s="32">
        <v>100</v>
      </c>
      <c r="D848" s="32">
        <v>0</v>
      </c>
      <c r="E848" s="32">
        <v>100</v>
      </c>
    </row>
    <row r="849" spans="1:5">
      <c r="A849" s="2" t="s">
        <v>267</v>
      </c>
      <c r="B849" s="2" t="s">
        <v>8</v>
      </c>
      <c r="C849" s="31">
        <v>9762</v>
      </c>
      <c r="D849" s="31">
        <v>0</v>
      </c>
      <c r="E849" s="31">
        <v>9762</v>
      </c>
    </row>
    <row r="850" spans="1:5">
      <c r="A850" s="5" t="s">
        <v>220</v>
      </c>
      <c r="B850" s="5" t="s">
        <v>100</v>
      </c>
      <c r="C850" s="32">
        <v>9762</v>
      </c>
      <c r="D850" s="32">
        <v>0</v>
      </c>
      <c r="E850" s="32">
        <v>9762</v>
      </c>
    </row>
    <row r="851" spans="1:5">
      <c r="A851" s="2" t="s">
        <v>266</v>
      </c>
      <c r="B851" s="2" t="s">
        <v>8</v>
      </c>
      <c r="C851" s="31">
        <v>31359</v>
      </c>
      <c r="D851" s="31">
        <v>0</v>
      </c>
      <c r="E851" s="31">
        <v>31359</v>
      </c>
    </row>
    <row r="852" spans="1:5">
      <c r="A852" s="5" t="s">
        <v>220</v>
      </c>
      <c r="B852" s="5" t="s">
        <v>100</v>
      </c>
      <c r="C852" s="32">
        <v>31359</v>
      </c>
      <c r="D852" s="32">
        <v>0</v>
      </c>
      <c r="E852" s="32">
        <v>31359</v>
      </c>
    </row>
    <row r="853" spans="1:5">
      <c r="A853" s="2" t="s">
        <v>265</v>
      </c>
      <c r="B853" s="2" t="s">
        <v>8</v>
      </c>
      <c r="C853" s="31">
        <v>16003</v>
      </c>
      <c r="D853" s="31">
        <v>0</v>
      </c>
      <c r="E853" s="31">
        <v>16003</v>
      </c>
    </row>
    <row r="854" spans="1:5">
      <c r="A854" s="5" t="s">
        <v>221</v>
      </c>
      <c r="B854" s="5" t="s">
        <v>94</v>
      </c>
      <c r="C854" s="32">
        <v>9790</v>
      </c>
      <c r="D854" s="32">
        <v>0</v>
      </c>
      <c r="E854" s="32">
        <v>9790</v>
      </c>
    </row>
    <row r="855" spans="1:5">
      <c r="A855" s="5" t="s">
        <v>220</v>
      </c>
      <c r="B855" s="5" t="s">
        <v>100</v>
      </c>
      <c r="C855" s="32">
        <v>6063</v>
      </c>
      <c r="D855" s="32">
        <v>0</v>
      </c>
      <c r="E855" s="32">
        <v>6063</v>
      </c>
    </row>
    <row r="856" spans="1:5">
      <c r="A856" s="5" t="s">
        <v>219</v>
      </c>
      <c r="B856" s="5" t="s">
        <v>126</v>
      </c>
      <c r="C856" s="32">
        <v>150</v>
      </c>
      <c r="D856" s="32">
        <v>0</v>
      </c>
      <c r="E856" s="32">
        <v>150</v>
      </c>
    </row>
    <row r="857" spans="1:5">
      <c r="A857" s="2" t="s">
        <v>264</v>
      </c>
      <c r="B857" s="2" t="s">
        <v>8</v>
      </c>
      <c r="C857" s="31">
        <v>10304</v>
      </c>
      <c r="D857" s="31">
        <v>0</v>
      </c>
      <c r="E857" s="31">
        <v>10304</v>
      </c>
    </row>
    <row r="858" spans="1:5">
      <c r="A858" s="5" t="s">
        <v>220</v>
      </c>
      <c r="B858" s="5" t="s">
        <v>100</v>
      </c>
      <c r="C858" s="32">
        <v>10304</v>
      </c>
      <c r="D858" s="32">
        <v>0</v>
      </c>
      <c r="E858" s="32">
        <v>10304</v>
      </c>
    </row>
    <row r="859" spans="1:5">
      <c r="A859" s="2" t="s">
        <v>263</v>
      </c>
      <c r="B859" s="2" t="s">
        <v>8</v>
      </c>
      <c r="C859" s="31">
        <v>62907</v>
      </c>
      <c r="D859" s="31">
        <v>0</v>
      </c>
      <c r="E859" s="31">
        <v>62907</v>
      </c>
    </row>
    <row r="860" spans="1:5">
      <c r="A860" s="5" t="s">
        <v>220</v>
      </c>
      <c r="B860" s="5" t="s">
        <v>100</v>
      </c>
      <c r="C860" s="32">
        <v>62907</v>
      </c>
      <c r="D860" s="32">
        <v>0</v>
      </c>
      <c r="E860" s="32">
        <v>62907</v>
      </c>
    </row>
    <row r="861" spans="1:5">
      <c r="A861" s="2" t="s">
        <v>262</v>
      </c>
      <c r="B861" s="2" t="s">
        <v>8</v>
      </c>
      <c r="C861" s="31">
        <v>14027</v>
      </c>
      <c r="D861" s="31">
        <v>0</v>
      </c>
      <c r="E861" s="31">
        <v>14027</v>
      </c>
    </row>
    <row r="862" spans="1:5">
      <c r="A862" s="5" t="s">
        <v>221</v>
      </c>
      <c r="B862" s="5" t="s">
        <v>94</v>
      </c>
      <c r="C862" s="32">
        <v>11009</v>
      </c>
      <c r="D862" s="32">
        <v>0</v>
      </c>
      <c r="E862" s="32">
        <v>11009</v>
      </c>
    </row>
    <row r="863" spans="1:5">
      <c r="A863" s="5" t="s">
        <v>220</v>
      </c>
      <c r="B863" s="5" t="s">
        <v>100</v>
      </c>
      <c r="C863" s="32">
        <v>2918</v>
      </c>
      <c r="D863" s="32">
        <v>0</v>
      </c>
      <c r="E863" s="32">
        <v>2918</v>
      </c>
    </row>
    <row r="864" spans="1:5">
      <c r="A864" s="5" t="s">
        <v>219</v>
      </c>
      <c r="B864" s="5" t="s">
        <v>126</v>
      </c>
      <c r="C864" s="32">
        <v>100</v>
      </c>
      <c r="D864" s="32">
        <v>0</v>
      </c>
      <c r="E864" s="32">
        <v>100</v>
      </c>
    </row>
    <row r="865" spans="1:5">
      <c r="A865" s="2" t="s">
        <v>261</v>
      </c>
      <c r="B865" s="2" t="s">
        <v>8</v>
      </c>
      <c r="C865" s="31">
        <v>22152</v>
      </c>
      <c r="D865" s="31">
        <v>1920</v>
      </c>
      <c r="E865" s="31">
        <v>24072</v>
      </c>
    </row>
    <row r="866" spans="1:5">
      <c r="A866" s="5" t="s">
        <v>221</v>
      </c>
      <c r="B866" s="5" t="s">
        <v>94</v>
      </c>
      <c r="C866" s="32">
        <v>16113</v>
      </c>
      <c r="D866" s="32">
        <v>0</v>
      </c>
      <c r="E866" s="32">
        <v>16113</v>
      </c>
    </row>
    <row r="867" spans="1:5">
      <c r="A867" s="5" t="s">
        <v>220</v>
      </c>
      <c r="B867" s="5" t="s">
        <v>100</v>
      </c>
      <c r="C867" s="32">
        <v>5679</v>
      </c>
      <c r="D867" s="32">
        <v>1920</v>
      </c>
      <c r="E867" s="32">
        <v>7599</v>
      </c>
    </row>
    <row r="868" spans="1:5">
      <c r="A868" s="5" t="s">
        <v>219</v>
      </c>
      <c r="B868" s="5" t="s">
        <v>126</v>
      </c>
      <c r="C868" s="32">
        <v>360</v>
      </c>
      <c r="D868" s="32">
        <v>0</v>
      </c>
      <c r="E868" s="32">
        <v>360</v>
      </c>
    </row>
    <row r="869" spans="1:5">
      <c r="A869" s="2" t="s">
        <v>260</v>
      </c>
      <c r="B869" s="2" t="s">
        <v>8</v>
      </c>
      <c r="C869" s="31">
        <v>17896</v>
      </c>
      <c r="D869" s="31">
        <v>0</v>
      </c>
      <c r="E869" s="31">
        <v>17896</v>
      </c>
    </row>
    <row r="870" spans="1:5">
      <c r="A870" s="5" t="s">
        <v>220</v>
      </c>
      <c r="B870" s="5" t="s">
        <v>100</v>
      </c>
      <c r="C870" s="32">
        <v>17896</v>
      </c>
      <c r="D870" s="32">
        <v>0</v>
      </c>
      <c r="E870" s="32">
        <v>17896</v>
      </c>
    </row>
    <row r="871" spans="1:5">
      <c r="A871" s="2" t="s">
        <v>259</v>
      </c>
      <c r="B871" s="2" t="s">
        <v>8</v>
      </c>
      <c r="C871" s="31">
        <v>61281</v>
      </c>
      <c r="D871" s="31">
        <v>0</v>
      </c>
      <c r="E871" s="31">
        <v>61281</v>
      </c>
    </row>
    <row r="872" spans="1:5">
      <c r="A872" s="5" t="s">
        <v>220</v>
      </c>
      <c r="B872" s="5" t="s">
        <v>100</v>
      </c>
      <c r="C872" s="32">
        <v>61281</v>
      </c>
      <c r="D872" s="32">
        <v>0</v>
      </c>
      <c r="E872" s="32">
        <v>61281</v>
      </c>
    </row>
    <row r="873" spans="1:5">
      <c r="A873" s="2" t="s">
        <v>258</v>
      </c>
      <c r="B873" s="2" t="s">
        <v>8</v>
      </c>
      <c r="C873" s="31">
        <v>18625</v>
      </c>
      <c r="D873" s="31">
        <v>3900</v>
      </c>
      <c r="E873" s="31">
        <v>22525</v>
      </c>
    </row>
    <row r="874" spans="1:5">
      <c r="A874" s="5" t="s">
        <v>221</v>
      </c>
      <c r="B874" s="5" t="s">
        <v>94</v>
      </c>
      <c r="C874" s="32">
        <v>9743</v>
      </c>
      <c r="D874" s="32">
        <v>0</v>
      </c>
      <c r="E874" s="32">
        <v>9743</v>
      </c>
    </row>
    <row r="875" spans="1:5">
      <c r="A875" s="5" t="s">
        <v>220</v>
      </c>
      <c r="B875" s="5" t="s">
        <v>100</v>
      </c>
      <c r="C875" s="32">
        <v>8382</v>
      </c>
      <c r="D875" s="32">
        <v>3900</v>
      </c>
      <c r="E875" s="32">
        <v>12282</v>
      </c>
    </row>
    <row r="876" spans="1:5">
      <c r="A876" s="5" t="s">
        <v>219</v>
      </c>
      <c r="B876" s="5" t="s">
        <v>126</v>
      </c>
      <c r="C876" s="32">
        <v>500</v>
      </c>
      <c r="D876" s="32">
        <v>0</v>
      </c>
      <c r="E876" s="32">
        <v>500</v>
      </c>
    </row>
    <row r="877" spans="1:5">
      <c r="A877" s="2" t="s">
        <v>257</v>
      </c>
      <c r="B877" s="2" t="s">
        <v>8</v>
      </c>
      <c r="C877" s="31">
        <v>23048</v>
      </c>
      <c r="D877" s="31">
        <v>0</v>
      </c>
      <c r="E877" s="31">
        <v>23048</v>
      </c>
    </row>
    <row r="878" spans="1:5">
      <c r="A878" s="5" t="s">
        <v>220</v>
      </c>
      <c r="B878" s="5" t="s">
        <v>100</v>
      </c>
      <c r="C878" s="32">
        <v>23048</v>
      </c>
      <c r="D878" s="32">
        <v>0</v>
      </c>
      <c r="E878" s="32">
        <v>23048</v>
      </c>
    </row>
    <row r="879" spans="1:5">
      <c r="A879" s="2" t="s">
        <v>256</v>
      </c>
      <c r="B879" s="2" t="s">
        <v>8</v>
      </c>
      <c r="C879" s="31">
        <v>77647</v>
      </c>
      <c r="D879" s="31">
        <v>0</v>
      </c>
      <c r="E879" s="31">
        <v>77647</v>
      </c>
    </row>
    <row r="880" spans="1:5">
      <c r="A880" s="5" t="s">
        <v>220</v>
      </c>
      <c r="B880" s="5" t="s">
        <v>100</v>
      </c>
      <c r="C880" s="32">
        <v>77647</v>
      </c>
      <c r="D880" s="32">
        <v>0</v>
      </c>
      <c r="E880" s="32">
        <v>77647</v>
      </c>
    </row>
    <row r="881" spans="1:5">
      <c r="A881" s="2" t="s">
        <v>255</v>
      </c>
      <c r="B881" s="2" t="s">
        <v>8</v>
      </c>
      <c r="C881" s="31">
        <v>1051</v>
      </c>
      <c r="D881" s="31">
        <v>0</v>
      </c>
      <c r="E881" s="31">
        <v>1051</v>
      </c>
    </row>
    <row r="882" spans="1:5">
      <c r="A882" s="5" t="s">
        <v>220</v>
      </c>
      <c r="B882" s="5" t="s">
        <v>100</v>
      </c>
      <c r="C882" s="32">
        <v>1051</v>
      </c>
      <c r="D882" s="32">
        <v>0</v>
      </c>
      <c r="E882" s="32">
        <v>1051</v>
      </c>
    </row>
    <row r="883" spans="1:5">
      <c r="A883" s="2" t="s">
        <v>254</v>
      </c>
      <c r="B883" s="2" t="s">
        <v>8</v>
      </c>
      <c r="C883" s="31">
        <v>55121</v>
      </c>
      <c r="D883" s="31">
        <v>0</v>
      </c>
      <c r="E883" s="31">
        <v>55121</v>
      </c>
    </row>
    <row r="884" spans="1:5">
      <c r="A884" s="5" t="s">
        <v>220</v>
      </c>
      <c r="B884" s="5" t="s">
        <v>100</v>
      </c>
      <c r="C884" s="32">
        <v>55121</v>
      </c>
      <c r="D884" s="32">
        <v>0</v>
      </c>
      <c r="E884" s="32">
        <v>55121</v>
      </c>
    </row>
    <row r="885" spans="1:5">
      <c r="A885" s="2" t="s">
        <v>253</v>
      </c>
      <c r="B885" s="2" t="s">
        <v>8</v>
      </c>
      <c r="C885" s="31">
        <v>39201</v>
      </c>
      <c r="D885" s="31">
        <v>0</v>
      </c>
      <c r="E885" s="31">
        <v>39201</v>
      </c>
    </row>
    <row r="886" spans="1:5">
      <c r="A886" s="5" t="s">
        <v>221</v>
      </c>
      <c r="B886" s="5" t="s">
        <v>94</v>
      </c>
      <c r="C886" s="32">
        <v>16487</v>
      </c>
      <c r="D886" s="32">
        <v>0</v>
      </c>
      <c r="E886" s="32">
        <v>16487</v>
      </c>
    </row>
    <row r="887" spans="1:5">
      <c r="A887" s="5" t="s">
        <v>220</v>
      </c>
      <c r="B887" s="5" t="s">
        <v>100</v>
      </c>
      <c r="C887" s="32">
        <v>22714</v>
      </c>
      <c r="D887" s="32">
        <v>0</v>
      </c>
      <c r="E887" s="32">
        <v>22714</v>
      </c>
    </row>
    <row r="888" spans="1:5">
      <c r="A888" s="2" t="s">
        <v>252</v>
      </c>
      <c r="B888" s="2" t="s">
        <v>8</v>
      </c>
      <c r="C888" s="31">
        <v>20395</v>
      </c>
      <c r="D888" s="31">
        <v>0</v>
      </c>
      <c r="E888" s="31">
        <v>20395</v>
      </c>
    </row>
    <row r="889" spans="1:5">
      <c r="A889" s="5" t="s">
        <v>221</v>
      </c>
      <c r="B889" s="5" t="s">
        <v>94</v>
      </c>
      <c r="C889" s="32">
        <v>12554</v>
      </c>
      <c r="D889" s="32">
        <v>0</v>
      </c>
      <c r="E889" s="32">
        <v>12554</v>
      </c>
    </row>
    <row r="890" spans="1:5">
      <c r="A890" s="5" t="s">
        <v>220</v>
      </c>
      <c r="B890" s="5" t="s">
        <v>100</v>
      </c>
      <c r="C890" s="32">
        <v>6641</v>
      </c>
      <c r="D890" s="32">
        <v>0</v>
      </c>
      <c r="E890" s="32">
        <v>6641</v>
      </c>
    </row>
    <row r="891" spans="1:5">
      <c r="A891" s="5" t="s">
        <v>219</v>
      </c>
      <c r="B891" s="5" t="s">
        <v>126</v>
      </c>
      <c r="C891" s="32">
        <v>1200</v>
      </c>
      <c r="D891" s="32">
        <v>0</v>
      </c>
      <c r="E891" s="32">
        <v>1200</v>
      </c>
    </row>
    <row r="892" spans="1:5">
      <c r="A892" s="2" t="s">
        <v>251</v>
      </c>
      <c r="B892" s="2" t="s">
        <v>8</v>
      </c>
      <c r="C892" s="31">
        <v>8135</v>
      </c>
      <c r="D892" s="31">
        <v>0</v>
      </c>
      <c r="E892" s="31">
        <v>8135</v>
      </c>
    </row>
    <row r="893" spans="1:5">
      <c r="A893" s="5" t="s">
        <v>220</v>
      </c>
      <c r="B893" s="5" t="s">
        <v>100</v>
      </c>
      <c r="C893" s="32">
        <v>8135</v>
      </c>
      <c r="D893" s="32">
        <v>0</v>
      </c>
      <c r="E893" s="32">
        <v>8135</v>
      </c>
    </row>
    <row r="894" spans="1:5">
      <c r="A894" s="2" t="s">
        <v>250</v>
      </c>
      <c r="B894" s="2" t="s">
        <v>8</v>
      </c>
      <c r="C894" s="31">
        <v>24764</v>
      </c>
      <c r="D894" s="31">
        <v>0</v>
      </c>
      <c r="E894" s="31">
        <v>24764</v>
      </c>
    </row>
    <row r="895" spans="1:5">
      <c r="A895" s="5" t="s">
        <v>220</v>
      </c>
      <c r="B895" s="5" t="s">
        <v>100</v>
      </c>
      <c r="C895" s="32">
        <v>24764</v>
      </c>
      <c r="D895" s="32">
        <v>0</v>
      </c>
      <c r="E895" s="32">
        <v>24764</v>
      </c>
    </row>
    <row r="896" spans="1:5">
      <c r="A896" s="2" t="s">
        <v>249</v>
      </c>
      <c r="B896" s="2" t="s">
        <v>8</v>
      </c>
      <c r="C896" s="31">
        <v>45113</v>
      </c>
      <c r="D896" s="31">
        <v>0</v>
      </c>
      <c r="E896" s="31">
        <v>45113</v>
      </c>
    </row>
    <row r="897" spans="1:5">
      <c r="A897" s="5" t="s">
        <v>221</v>
      </c>
      <c r="B897" s="5" t="s">
        <v>94</v>
      </c>
      <c r="C897" s="32">
        <v>32411</v>
      </c>
      <c r="D897" s="32">
        <v>0</v>
      </c>
      <c r="E897" s="32">
        <v>32411</v>
      </c>
    </row>
    <row r="898" spans="1:5">
      <c r="A898" s="5" t="s">
        <v>220</v>
      </c>
      <c r="B898" s="5" t="s">
        <v>100</v>
      </c>
      <c r="C898" s="32">
        <v>12552</v>
      </c>
      <c r="D898" s="32">
        <v>0</v>
      </c>
      <c r="E898" s="32">
        <v>12552</v>
      </c>
    </row>
    <row r="899" spans="1:5">
      <c r="A899" s="5" t="s">
        <v>219</v>
      </c>
      <c r="B899" s="5" t="s">
        <v>126</v>
      </c>
      <c r="C899" s="32">
        <v>150</v>
      </c>
      <c r="D899" s="32">
        <v>0</v>
      </c>
      <c r="E899" s="32">
        <v>150</v>
      </c>
    </row>
    <row r="900" spans="1:5">
      <c r="A900" s="2" t="s">
        <v>248</v>
      </c>
      <c r="B900" s="2" t="s">
        <v>8</v>
      </c>
      <c r="C900" s="31">
        <v>16269</v>
      </c>
      <c r="D900" s="31">
        <v>0</v>
      </c>
      <c r="E900" s="31">
        <v>16269</v>
      </c>
    </row>
    <row r="901" spans="1:5">
      <c r="A901" s="5" t="s">
        <v>220</v>
      </c>
      <c r="B901" s="5" t="s">
        <v>100</v>
      </c>
      <c r="C901" s="32">
        <v>16269</v>
      </c>
      <c r="D901" s="32">
        <v>0</v>
      </c>
      <c r="E901" s="32">
        <v>16269</v>
      </c>
    </row>
    <row r="902" spans="1:5">
      <c r="A902" s="2" t="s">
        <v>247</v>
      </c>
      <c r="B902" s="2" t="s">
        <v>8</v>
      </c>
      <c r="C902" s="31">
        <v>30762</v>
      </c>
      <c r="D902" s="31">
        <v>0</v>
      </c>
      <c r="E902" s="31">
        <v>30762</v>
      </c>
    </row>
    <row r="903" spans="1:5">
      <c r="A903" s="5" t="s">
        <v>220</v>
      </c>
      <c r="B903" s="5" t="s">
        <v>100</v>
      </c>
      <c r="C903" s="32">
        <v>30762</v>
      </c>
      <c r="D903" s="32">
        <v>0</v>
      </c>
      <c r="E903" s="32">
        <v>30762</v>
      </c>
    </row>
    <row r="904" spans="1:5">
      <c r="A904" s="2" t="s">
        <v>246</v>
      </c>
      <c r="B904" s="2" t="s">
        <v>8</v>
      </c>
      <c r="C904" s="31">
        <v>28045</v>
      </c>
      <c r="D904" s="31">
        <v>0</v>
      </c>
      <c r="E904" s="31">
        <v>28045</v>
      </c>
    </row>
    <row r="905" spans="1:5">
      <c r="A905" s="5" t="s">
        <v>220</v>
      </c>
      <c r="B905" s="5" t="s">
        <v>100</v>
      </c>
      <c r="C905" s="32">
        <v>28045</v>
      </c>
      <c r="D905" s="32">
        <v>0</v>
      </c>
      <c r="E905" s="32">
        <v>28045</v>
      </c>
    </row>
    <row r="906" spans="1:5">
      <c r="A906" s="2" t="s">
        <v>245</v>
      </c>
      <c r="B906" s="2" t="s">
        <v>8</v>
      </c>
      <c r="C906" s="31">
        <v>50232</v>
      </c>
      <c r="D906" s="31">
        <v>0</v>
      </c>
      <c r="E906" s="31">
        <v>50232</v>
      </c>
    </row>
    <row r="907" spans="1:5">
      <c r="A907" s="5" t="s">
        <v>221</v>
      </c>
      <c r="B907" s="5" t="s">
        <v>94</v>
      </c>
      <c r="C907" s="32">
        <v>29540</v>
      </c>
      <c r="D907" s="32">
        <v>0</v>
      </c>
      <c r="E907" s="32">
        <v>29540</v>
      </c>
    </row>
    <row r="908" spans="1:5">
      <c r="A908" s="5" t="s">
        <v>220</v>
      </c>
      <c r="B908" s="5" t="s">
        <v>100</v>
      </c>
      <c r="C908" s="32">
        <v>20692</v>
      </c>
      <c r="D908" s="32">
        <v>0</v>
      </c>
      <c r="E908" s="32">
        <v>20692</v>
      </c>
    </row>
    <row r="909" spans="1:5">
      <c r="A909" s="2" t="s">
        <v>244</v>
      </c>
      <c r="B909" s="2" t="s">
        <v>8</v>
      </c>
      <c r="C909" s="31">
        <v>7981</v>
      </c>
      <c r="D909" s="31">
        <v>0</v>
      </c>
      <c r="E909" s="31">
        <v>7981</v>
      </c>
    </row>
    <row r="910" spans="1:5">
      <c r="A910" s="5" t="s">
        <v>220</v>
      </c>
      <c r="B910" s="5" t="s">
        <v>100</v>
      </c>
      <c r="C910" s="32">
        <v>7981</v>
      </c>
      <c r="D910" s="32">
        <v>0</v>
      </c>
      <c r="E910" s="32">
        <v>7981</v>
      </c>
    </row>
    <row r="911" spans="1:5">
      <c r="A911" s="2" t="s">
        <v>243</v>
      </c>
      <c r="B911" s="2" t="s">
        <v>8</v>
      </c>
      <c r="C911" s="31">
        <v>33914</v>
      </c>
      <c r="D911" s="31">
        <v>0</v>
      </c>
      <c r="E911" s="31">
        <v>33914</v>
      </c>
    </row>
    <row r="912" spans="1:5">
      <c r="A912" s="5" t="s">
        <v>221</v>
      </c>
      <c r="B912" s="5" t="s">
        <v>94</v>
      </c>
      <c r="C912" s="32">
        <v>16113</v>
      </c>
      <c r="D912" s="32">
        <v>0</v>
      </c>
      <c r="E912" s="32">
        <v>16113</v>
      </c>
    </row>
    <row r="913" spans="1:5">
      <c r="A913" s="5" t="s">
        <v>220</v>
      </c>
      <c r="B913" s="5" t="s">
        <v>100</v>
      </c>
      <c r="C913" s="32">
        <v>17041</v>
      </c>
      <c r="D913" s="32">
        <v>0</v>
      </c>
      <c r="E913" s="32">
        <v>17041</v>
      </c>
    </row>
    <row r="914" spans="1:5">
      <c r="A914" s="5" t="s">
        <v>219</v>
      </c>
      <c r="B914" s="5" t="s">
        <v>126</v>
      </c>
      <c r="C914" s="32">
        <v>760</v>
      </c>
      <c r="D914" s="32">
        <v>0</v>
      </c>
      <c r="E914" s="32">
        <v>760</v>
      </c>
    </row>
    <row r="915" spans="1:5">
      <c r="A915" s="2" t="s">
        <v>242</v>
      </c>
      <c r="B915" s="2" t="s">
        <v>8</v>
      </c>
      <c r="C915" s="31">
        <v>822138</v>
      </c>
      <c r="D915" s="31">
        <v>2127</v>
      </c>
      <c r="E915" s="31">
        <v>824265</v>
      </c>
    </row>
    <row r="916" spans="1:5">
      <c r="A916" s="2" t="s">
        <v>241</v>
      </c>
      <c r="B916" s="2" t="s">
        <v>8</v>
      </c>
      <c r="C916" s="31">
        <v>822138</v>
      </c>
      <c r="D916" s="31">
        <v>2127</v>
      </c>
      <c r="E916" s="31">
        <v>824265</v>
      </c>
    </row>
    <row r="917" spans="1:5">
      <c r="A917" s="2" t="s">
        <v>240</v>
      </c>
      <c r="B917" s="2" t="s">
        <v>8</v>
      </c>
      <c r="C917" s="31">
        <v>822138</v>
      </c>
      <c r="D917" s="31">
        <v>2127</v>
      </c>
      <c r="E917" s="31">
        <v>824265</v>
      </c>
    </row>
    <row r="918" spans="1:5">
      <c r="A918" s="5" t="s">
        <v>215</v>
      </c>
      <c r="B918" s="5" t="s">
        <v>94</v>
      </c>
      <c r="C918" s="32">
        <v>144745</v>
      </c>
      <c r="D918" s="32">
        <v>692</v>
      </c>
      <c r="E918" s="32">
        <v>145437</v>
      </c>
    </row>
    <row r="919" spans="1:5">
      <c r="A919" s="5" t="s">
        <v>214</v>
      </c>
      <c r="B919" s="5" t="s">
        <v>100</v>
      </c>
      <c r="C919" s="32">
        <v>24843</v>
      </c>
      <c r="D919" s="32">
        <v>680</v>
      </c>
      <c r="E919" s="32">
        <v>25523</v>
      </c>
    </row>
    <row r="920" spans="1:5">
      <c r="A920" s="5" t="s">
        <v>210</v>
      </c>
      <c r="B920" s="5" t="s">
        <v>120</v>
      </c>
      <c r="C920" s="32">
        <v>900</v>
      </c>
      <c r="D920" s="32">
        <v>0</v>
      </c>
      <c r="E920" s="32">
        <v>900</v>
      </c>
    </row>
    <row r="921" spans="1:5">
      <c r="A921" s="5" t="s">
        <v>239</v>
      </c>
      <c r="B921" s="5" t="s">
        <v>126</v>
      </c>
      <c r="C921" s="32">
        <v>1650</v>
      </c>
      <c r="D921" s="32">
        <v>755</v>
      </c>
      <c r="E921" s="32">
        <v>2405</v>
      </c>
    </row>
    <row r="922" spans="1:5" ht="21.6">
      <c r="A922" s="5" t="s">
        <v>238</v>
      </c>
      <c r="B922" s="5" t="s">
        <v>134</v>
      </c>
      <c r="C922" s="32">
        <v>650000</v>
      </c>
      <c r="D922" s="32">
        <v>0</v>
      </c>
      <c r="E922" s="32">
        <v>650000</v>
      </c>
    </row>
    <row r="923" spans="1:5">
      <c r="A923" s="2" t="s">
        <v>237</v>
      </c>
      <c r="B923" s="2" t="s">
        <v>8</v>
      </c>
      <c r="C923" s="31">
        <v>2273175</v>
      </c>
      <c r="D923" s="31">
        <v>0</v>
      </c>
      <c r="E923" s="31">
        <v>2273175</v>
      </c>
    </row>
    <row r="924" spans="1:5">
      <c r="A924" s="2" t="s">
        <v>236</v>
      </c>
      <c r="B924" s="2" t="s">
        <v>8</v>
      </c>
      <c r="C924" s="31">
        <v>308500</v>
      </c>
      <c r="D924" s="31">
        <v>0</v>
      </c>
      <c r="E924" s="31">
        <v>308500</v>
      </c>
    </row>
    <row r="925" spans="1:5">
      <c r="A925" s="2" t="s">
        <v>235</v>
      </c>
      <c r="B925" s="2" t="s">
        <v>8</v>
      </c>
      <c r="C925" s="31">
        <v>308500</v>
      </c>
      <c r="D925" s="31">
        <v>0</v>
      </c>
      <c r="E925" s="31">
        <v>308500</v>
      </c>
    </row>
    <row r="926" spans="1:5">
      <c r="A926" s="2" t="s">
        <v>234</v>
      </c>
      <c r="B926" s="2" t="s">
        <v>8</v>
      </c>
      <c r="C926" s="31">
        <v>22800</v>
      </c>
      <c r="D926" s="31">
        <v>0</v>
      </c>
      <c r="E926" s="31">
        <v>22800</v>
      </c>
    </row>
    <row r="927" spans="1:5">
      <c r="A927" s="2" t="s">
        <v>233</v>
      </c>
      <c r="B927" s="2" t="s">
        <v>8</v>
      </c>
      <c r="C927" s="31">
        <v>22800</v>
      </c>
      <c r="D927" s="31">
        <v>0</v>
      </c>
      <c r="E927" s="31">
        <v>22800</v>
      </c>
    </row>
    <row r="928" spans="1:5">
      <c r="A928" s="5" t="s">
        <v>232</v>
      </c>
      <c r="B928" s="5" t="s">
        <v>100</v>
      </c>
      <c r="C928" s="32">
        <v>15000</v>
      </c>
      <c r="D928" s="32">
        <v>0</v>
      </c>
      <c r="E928" s="32">
        <v>15000</v>
      </c>
    </row>
    <row r="929" spans="1:5">
      <c r="A929" s="5" t="s">
        <v>231</v>
      </c>
      <c r="B929" s="5" t="s">
        <v>120</v>
      </c>
      <c r="C929" s="32">
        <v>7800</v>
      </c>
      <c r="D929" s="32">
        <v>0</v>
      </c>
      <c r="E929" s="32">
        <v>7800</v>
      </c>
    </row>
    <row r="930" spans="1:5">
      <c r="A930" s="2" t="s">
        <v>230</v>
      </c>
      <c r="B930" s="2" t="s">
        <v>8</v>
      </c>
      <c r="C930" s="31">
        <v>285700</v>
      </c>
      <c r="D930" s="31">
        <v>0</v>
      </c>
      <c r="E930" s="31">
        <v>285700</v>
      </c>
    </row>
    <row r="931" spans="1:5">
      <c r="A931" s="5" t="s">
        <v>215</v>
      </c>
      <c r="B931" s="5" t="s">
        <v>94</v>
      </c>
      <c r="C931" s="32">
        <v>261641</v>
      </c>
      <c r="D931" s="32">
        <v>0</v>
      </c>
      <c r="E931" s="32">
        <v>261641</v>
      </c>
    </row>
    <row r="932" spans="1:5">
      <c r="A932" s="5" t="s">
        <v>214</v>
      </c>
      <c r="B932" s="5" t="s">
        <v>100</v>
      </c>
      <c r="C932" s="32">
        <v>24059</v>
      </c>
      <c r="D932" s="32">
        <v>0</v>
      </c>
      <c r="E932" s="32">
        <v>24059</v>
      </c>
    </row>
    <row r="933" spans="1:5">
      <c r="A933" s="2" t="s">
        <v>229</v>
      </c>
      <c r="B933" s="2" t="s">
        <v>8</v>
      </c>
      <c r="C933" s="31">
        <v>145847</v>
      </c>
      <c r="D933" s="31">
        <v>0</v>
      </c>
      <c r="E933" s="31">
        <v>145847</v>
      </c>
    </row>
    <row r="934" spans="1:5">
      <c r="A934" s="2" t="s">
        <v>228</v>
      </c>
      <c r="B934" s="2" t="s">
        <v>8</v>
      </c>
      <c r="C934" s="31">
        <v>145847</v>
      </c>
      <c r="D934" s="31">
        <v>0</v>
      </c>
      <c r="E934" s="31">
        <v>145847</v>
      </c>
    </row>
    <row r="935" spans="1:5">
      <c r="A935" s="5" t="s">
        <v>221</v>
      </c>
      <c r="B935" s="5" t="s">
        <v>94</v>
      </c>
      <c r="C935" s="32">
        <v>135706</v>
      </c>
      <c r="D935" s="32">
        <v>0</v>
      </c>
      <c r="E935" s="32">
        <v>135706</v>
      </c>
    </row>
    <row r="936" spans="1:5">
      <c r="A936" s="5" t="s">
        <v>220</v>
      </c>
      <c r="B936" s="5" t="s">
        <v>100</v>
      </c>
      <c r="C936" s="32">
        <v>10141</v>
      </c>
      <c r="D936" s="32">
        <v>0</v>
      </c>
      <c r="E936" s="32">
        <v>10141</v>
      </c>
    </row>
    <row r="937" spans="1:5">
      <c r="A937" s="2" t="s">
        <v>227</v>
      </c>
      <c r="B937" s="2" t="s">
        <v>8</v>
      </c>
      <c r="C937" s="31">
        <v>344100</v>
      </c>
      <c r="D937" s="31">
        <v>0</v>
      </c>
      <c r="E937" s="31">
        <v>344100</v>
      </c>
    </row>
    <row r="938" spans="1:5">
      <c r="A938" s="2" t="s">
        <v>226</v>
      </c>
      <c r="B938" s="2" t="s">
        <v>8</v>
      </c>
      <c r="C938" s="31">
        <v>295100</v>
      </c>
      <c r="D938" s="31">
        <v>0</v>
      </c>
      <c r="E938" s="31">
        <v>295100</v>
      </c>
    </row>
    <row r="939" spans="1:5">
      <c r="A939" s="5" t="s">
        <v>219</v>
      </c>
      <c r="B939" s="5" t="s">
        <v>126</v>
      </c>
      <c r="C939" s="32">
        <v>295100</v>
      </c>
      <c r="D939" s="32">
        <v>0</v>
      </c>
      <c r="E939" s="32">
        <v>295100</v>
      </c>
    </row>
    <row r="940" spans="1:5">
      <c r="A940" s="2" t="s">
        <v>225</v>
      </c>
      <c r="B940" s="2" t="s">
        <v>8</v>
      </c>
      <c r="C940" s="31">
        <v>49000</v>
      </c>
      <c r="D940" s="31">
        <v>0</v>
      </c>
      <c r="E940" s="31">
        <v>49000</v>
      </c>
    </row>
    <row r="941" spans="1:5">
      <c r="A941" s="5" t="s">
        <v>221</v>
      </c>
      <c r="B941" s="5" t="s">
        <v>94</v>
      </c>
      <c r="C941" s="32">
        <v>17346</v>
      </c>
      <c r="D941" s="32">
        <v>0</v>
      </c>
      <c r="E941" s="32">
        <v>17346</v>
      </c>
    </row>
    <row r="942" spans="1:5">
      <c r="A942" s="5" t="s">
        <v>220</v>
      </c>
      <c r="B942" s="5" t="s">
        <v>100</v>
      </c>
      <c r="C942" s="32">
        <v>31654</v>
      </c>
      <c r="D942" s="32">
        <v>0</v>
      </c>
      <c r="E942" s="32">
        <v>31654</v>
      </c>
    </row>
    <row r="943" spans="1:5">
      <c r="A943" s="2" t="s">
        <v>224</v>
      </c>
      <c r="B943" s="2" t="s">
        <v>8</v>
      </c>
      <c r="C943" s="31">
        <v>823580</v>
      </c>
      <c r="D943" s="31">
        <v>0</v>
      </c>
      <c r="E943" s="31">
        <v>823580</v>
      </c>
    </row>
    <row r="944" spans="1:5">
      <c r="A944" s="2" t="s">
        <v>223</v>
      </c>
      <c r="B944" s="2" t="s">
        <v>8</v>
      </c>
      <c r="C944" s="31">
        <v>773580</v>
      </c>
      <c r="D944" s="31">
        <v>0</v>
      </c>
      <c r="E944" s="31">
        <v>773580</v>
      </c>
    </row>
    <row r="945" spans="1:5">
      <c r="A945" s="5" t="s">
        <v>220</v>
      </c>
      <c r="B945" s="5" t="s">
        <v>100</v>
      </c>
      <c r="C945" s="32">
        <v>18336</v>
      </c>
      <c r="D945" s="32">
        <v>0</v>
      </c>
      <c r="E945" s="32">
        <v>18336</v>
      </c>
    </row>
    <row r="946" spans="1:5">
      <c r="A946" s="5" t="s">
        <v>219</v>
      </c>
      <c r="B946" s="5" t="s">
        <v>126</v>
      </c>
      <c r="C946" s="32">
        <v>755244</v>
      </c>
      <c r="D946" s="32">
        <v>0</v>
      </c>
      <c r="E946" s="32">
        <v>755244</v>
      </c>
    </row>
    <row r="947" spans="1:5">
      <c r="A947" s="2" t="s">
        <v>222</v>
      </c>
      <c r="B947" s="2" t="s">
        <v>8</v>
      </c>
      <c r="C947" s="31">
        <v>50000</v>
      </c>
      <c r="D947" s="31">
        <v>0</v>
      </c>
      <c r="E947" s="31">
        <v>50000</v>
      </c>
    </row>
    <row r="948" spans="1:5">
      <c r="A948" s="5" t="s">
        <v>221</v>
      </c>
      <c r="B948" s="5" t="s">
        <v>94</v>
      </c>
      <c r="C948" s="32">
        <v>16956</v>
      </c>
      <c r="D948" s="32">
        <v>0</v>
      </c>
      <c r="E948" s="32">
        <v>16956</v>
      </c>
    </row>
    <row r="949" spans="1:5">
      <c r="A949" s="5" t="s">
        <v>220</v>
      </c>
      <c r="B949" s="5" t="s">
        <v>100</v>
      </c>
      <c r="C949" s="32">
        <v>0</v>
      </c>
      <c r="D949" s="32">
        <v>228</v>
      </c>
      <c r="E949" s="32">
        <v>228</v>
      </c>
    </row>
    <row r="950" spans="1:5">
      <c r="A950" s="5" t="s">
        <v>219</v>
      </c>
      <c r="B950" s="5" t="s">
        <v>126</v>
      </c>
      <c r="C950" s="32">
        <v>33044</v>
      </c>
      <c r="D950" s="32">
        <v>-228</v>
      </c>
      <c r="E950" s="32">
        <v>32816</v>
      </c>
    </row>
    <row r="951" spans="1:5">
      <c r="A951" s="2" t="s">
        <v>218</v>
      </c>
      <c r="B951" s="2" t="s">
        <v>8</v>
      </c>
      <c r="C951" s="31">
        <v>651148</v>
      </c>
      <c r="D951" s="31">
        <v>0</v>
      </c>
      <c r="E951" s="31">
        <v>651148</v>
      </c>
    </row>
    <row r="952" spans="1:5">
      <c r="A952" s="2" t="s">
        <v>217</v>
      </c>
      <c r="B952" s="2" t="s">
        <v>8</v>
      </c>
      <c r="C952" s="31">
        <v>651148</v>
      </c>
      <c r="D952" s="31">
        <v>0</v>
      </c>
      <c r="E952" s="31">
        <v>651148</v>
      </c>
    </row>
    <row r="953" spans="1:5">
      <c r="A953" s="2" t="s">
        <v>216</v>
      </c>
      <c r="B953" s="2" t="s">
        <v>8</v>
      </c>
      <c r="C953" s="31">
        <v>442960</v>
      </c>
      <c r="D953" s="31">
        <v>0</v>
      </c>
      <c r="E953" s="31">
        <v>442960</v>
      </c>
    </row>
    <row r="954" spans="1:5">
      <c r="A954" s="5" t="s">
        <v>215</v>
      </c>
      <c r="B954" s="5" t="s">
        <v>94</v>
      </c>
      <c r="C954" s="32">
        <v>380326</v>
      </c>
      <c r="D954" s="32">
        <v>0</v>
      </c>
      <c r="E954" s="32">
        <v>380326</v>
      </c>
    </row>
    <row r="955" spans="1:5">
      <c r="A955" s="5" t="s">
        <v>214</v>
      </c>
      <c r="B955" s="5" t="s">
        <v>100</v>
      </c>
      <c r="C955" s="32">
        <v>57834</v>
      </c>
      <c r="D955" s="32">
        <v>0</v>
      </c>
      <c r="E955" s="32">
        <v>57834</v>
      </c>
    </row>
    <row r="956" spans="1:5">
      <c r="A956" s="5" t="s">
        <v>210</v>
      </c>
      <c r="B956" s="5" t="s">
        <v>120</v>
      </c>
      <c r="C956" s="32">
        <v>4800</v>
      </c>
      <c r="D956" s="32">
        <v>0</v>
      </c>
      <c r="E956" s="32">
        <v>4800</v>
      </c>
    </row>
    <row r="957" spans="1:5" ht="21.6">
      <c r="A957" s="2" t="s">
        <v>213</v>
      </c>
      <c r="B957" s="2" t="s">
        <v>8</v>
      </c>
      <c r="C957" s="31">
        <v>65883</v>
      </c>
      <c r="D957" s="31">
        <v>0</v>
      </c>
      <c r="E957" s="31">
        <v>65883</v>
      </c>
    </row>
    <row r="958" spans="1:5">
      <c r="A958" s="5" t="s">
        <v>210</v>
      </c>
      <c r="B958" s="5" t="s">
        <v>120</v>
      </c>
      <c r="C958" s="32">
        <v>65883</v>
      </c>
      <c r="D958" s="32">
        <v>0</v>
      </c>
      <c r="E958" s="32">
        <v>65883</v>
      </c>
    </row>
    <row r="959" spans="1:5">
      <c r="A959" s="2" t="s">
        <v>212</v>
      </c>
      <c r="B959" s="2" t="s">
        <v>8</v>
      </c>
      <c r="C959" s="31">
        <v>25842</v>
      </c>
      <c r="D959" s="31">
        <v>0</v>
      </c>
      <c r="E959" s="31">
        <v>25842</v>
      </c>
    </row>
    <row r="960" spans="1:5">
      <c r="A960" s="5" t="s">
        <v>210</v>
      </c>
      <c r="B960" s="5" t="s">
        <v>120</v>
      </c>
      <c r="C960" s="32">
        <v>25842</v>
      </c>
      <c r="D960" s="32">
        <v>0</v>
      </c>
      <c r="E960" s="32">
        <v>25842</v>
      </c>
    </row>
    <row r="961" spans="1:5">
      <c r="A961" s="2" t="s">
        <v>211</v>
      </c>
      <c r="B961" s="2" t="s">
        <v>8</v>
      </c>
      <c r="C961" s="31">
        <v>116463</v>
      </c>
      <c r="D961" s="31">
        <v>0</v>
      </c>
      <c r="E961" s="31">
        <v>116463</v>
      </c>
    </row>
    <row r="962" spans="1:5">
      <c r="A962" s="5" t="s">
        <v>210</v>
      </c>
      <c r="B962" s="5" t="s">
        <v>120</v>
      </c>
      <c r="C962" s="32">
        <v>116463</v>
      </c>
      <c r="D962" s="32">
        <v>0</v>
      </c>
      <c r="E962" s="32">
        <v>116463</v>
      </c>
    </row>
    <row r="963" spans="1:5">
      <c r="A963" s="33" t="s">
        <v>8</v>
      </c>
      <c r="B963" s="33"/>
      <c r="C963" s="33"/>
      <c r="D963" s="33"/>
      <c r="E963" s="33"/>
    </row>
  </sheetData>
  <mergeCells count="8">
    <mergeCell ref="A2:E2"/>
    <mergeCell ref="A1:E1"/>
    <mergeCell ref="A5:E5"/>
    <mergeCell ref="A7:A8"/>
    <mergeCell ref="B7:B8"/>
    <mergeCell ref="A963:E963"/>
    <mergeCell ref="A4:E4"/>
    <mergeCell ref="A3:E3"/>
  </mergeCells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24319-BE00-4131-92BC-C213F16962A0}">
  <dimension ref="A1:K37"/>
  <sheetViews>
    <sheetView zoomScale="115" zoomScaleNormal="115" workbookViewId="0">
      <selection activeCell="A3" sqref="A3:E3"/>
    </sheetView>
  </sheetViews>
  <sheetFormatPr defaultRowHeight="14.4"/>
  <cols>
    <col min="1" max="1" width="67.33203125" customWidth="1"/>
    <col min="2" max="5" width="11.109375" bestFit="1" customWidth="1"/>
  </cols>
  <sheetData>
    <row r="1" spans="1:11">
      <c r="A1" s="40" t="s">
        <v>636</v>
      </c>
      <c r="B1" s="40"/>
      <c r="C1" s="40"/>
      <c r="D1" s="40"/>
      <c r="E1" s="40"/>
    </row>
    <row r="2" spans="1:11">
      <c r="A2" s="40" t="s">
        <v>208</v>
      </c>
      <c r="B2" s="40"/>
      <c r="C2" s="40"/>
      <c r="D2" s="40"/>
      <c r="E2" s="40"/>
    </row>
    <row r="3" spans="1:11">
      <c r="A3" s="40" t="s">
        <v>637</v>
      </c>
      <c r="B3" s="40"/>
      <c r="C3" s="40"/>
      <c r="D3" s="40"/>
      <c r="E3" s="40"/>
    </row>
    <row r="4" spans="1:11" s="8" customFormat="1" ht="15.6">
      <c r="A4" s="44"/>
      <c r="B4" s="44"/>
      <c r="C4" s="44"/>
      <c r="D4" s="44"/>
      <c r="E4" s="44"/>
      <c r="F4" s="6"/>
      <c r="G4" s="6"/>
      <c r="H4" s="6"/>
      <c r="I4" s="6"/>
      <c r="J4" s="6"/>
      <c r="K4" s="7"/>
    </row>
    <row r="5" spans="1:11" s="8" customFormat="1" ht="15.6">
      <c r="A5" s="44" t="s">
        <v>618</v>
      </c>
      <c r="B5" s="44"/>
      <c r="C5" s="44"/>
      <c r="D5" s="44"/>
      <c r="E5" s="44"/>
      <c r="F5" s="6"/>
      <c r="G5" s="6"/>
      <c r="H5" s="6"/>
      <c r="I5" s="6"/>
      <c r="J5" s="6"/>
      <c r="K5" s="7"/>
    </row>
    <row r="6" spans="1:11" s="8" customFormat="1" ht="15.6">
      <c r="A6" s="44" t="s">
        <v>619</v>
      </c>
      <c r="B6" s="44"/>
      <c r="C6" s="44"/>
      <c r="D6" s="44"/>
      <c r="E6" s="44"/>
      <c r="F6" s="6"/>
      <c r="G6" s="6"/>
      <c r="H6" s="6"/>
      <c r="I6" s="6"/>
      <c r="J6" s="6"/>
      <c r="K6" s="7"/>
    </row>
    <row r="7" spans="1:11">
      <c r="A7" s="9"/>
      <c r="B7" s="9"/>
      <c r="C7" s="9"/>
      <c r="D7" s="9"/>
      <c r="E7" s="9"/>
    </row>
    <row r="8" spans="1:11" ht="20.399999999999999">
      <c r="A8" s="42" t="s">
        <v>1</v>
      </c>
      <c r="B8" s="42" t="s">
        <v>2</v>
      </c>
      <c r="C8" s="10" t="s">
        <v>620</v>
      </c>
      <c r="D8" s="10" t="s">
        <v>621</v>
      </c>
      <c r="E8" s="10" t="s">
        <v>622</v>
      </c>
    </row>
    <row r="9" spans="1:11">
      <c r="A9" s="43"/>
      <c r="B9" s="43"/>
      <c r="C9" s="11" t="s">
        <v>6</v>
      </c>
      <c r="D9" s="11" t="s">
        <v>6</v>
      </c>
      <c r="E9" s="11" t="s">
        <v>6</v>
      </c>
    </row>
    <row r="10" spans="1:11">
      <c r="A10" s="12" t="s">
        <v>7</v>
      </c>
      <c r="B10" s="13" t="s">
        <v>8</v>
      </c>
      <c r="C10" s="14">
        <v>759819</v>
      </c>
      <c r="D10" s="14">
        <v>759819</v>
      </c>
      <c r="E10" s="14">
        <v>759819</v>
      </c>
    </row>
    <row r="11" spans="1:11">
      <c r="A11" s="15" t="s">
        <v>9</v>
      </c>
      <c r="B11" s="15" t="s">
        <v>10</v>
      </c>
      <c r="C11" s="16" t="s">
        <v>11</v>
      </c>
      <c r="D11" s="16" t="s">
        <v>11</v>
      </c>
      <c r="E11" s="16" t="s">
        <v>11</v>
      </c>
    </row>
    <row r="12" spans="1:11">
      <c r="A12" s="17" t="s">
        <v>58</v>
      </c>
      <c r="B12" s="17" t="s">
        <v>59</v>
      </c>
      <c r="C12" s="18">
        <v>759819</v>
      </c>
      <c r="D12" s="18">
        <v>759819</v>
      </c>
      <c r="E12" s="18">
        <v>759819</v>
      </c>
    </row>
    <row r="13" spans="1:11">
      <c r="A13" s="9"/>
      <c r="B13" s="9"/>
      <c r="C13" s="19"/>
      <c r="D13" s="19"/>
      <c r="E13" s="19"/>
    </row>
    <row r="14" spans="1:11">
      <c r="A14" s="12" t="s">
        <v>72</v>
      </c>
      <c r="B14" s="13" t="s">
        <v>8</v>
      </c>
      <c r="C14" s="14">
        <v>995410</v>
      </c>
      <c r="D14" s="14">
        <f>D16+D17+D18</f>
        <v>747754</v>
      </c>
      <c r="E14" s="14">
        <f>E16+E17+E18</f>
        <v>747754</v>
      </c>
    </row>
    <row r="15" spans="1:11">
      <c r="A15" s="15" t="s">
        <v>9</v>
      </c>
      <c r="B15" s="15" t="s">
        <v>10</v>
      </c>
      <c r="C15" s="16" t="s">
        <v>11</v>
      </c>
      <c r="D15" s="16" t="s">
        <v>11</v>
      </c>
      <c r="E15" s="16" t="s">
        <v>11</v>
      </c>
    </row>
    <row r="16" spans="1:11">
      <c r="A16" s="17" t="s">
        <v>93</v>
      </c>
      <c r="B16" s="17" t="s">
        <v>94</v>
      </c>
      <c r="C16" s="18">
        <v>10356</v>
      </c>
      <c r="D16" s="18">
        <v>10356</v>
      </c>
      <c r="E16" s="18">
        <v>10356</v>
      </c>
    </row>
    <row r="17" spans="1:8">
      <c r="A17" s="17" t="s">
        <v>99</v>
      </c>
      <c r="B17" s="17" t="s">
        <v>100</v>
      </c>
      <c r="C17" s="18">
        <f>777341-6147-20877+2500-2998-7746</f>
        <v>742073</v>
      </c>
      <c r="D17" s="18">
        <f>691620+57843-12065</f>
        <v>737398</v>
      </c>
      <c r="E17" s="18">
        <f>691620+57843-12065</f>
        <v>737398</v>
      </c>
    </row>
    <row r="18" spans="1:8">
      <c r="A18" s="17" t="s">
        <v>623</v>
      </c>
      <c r="B18" s="17" t="s">
        <v>120</v>
      </c>
      <c r="C18" s="18">
        <f>SUM(C19:C30)</f>
        <v>242981</v>
      </c>
      <c r="D18" s="18">
        <v>0</v>
      </c>
      <c r="E18" s="18">
        <v>0</v>
      </c>
    </row>
    <row r="19" spans="1:8">
      <c r="A19" s="20" t="s">
        <v>624</v>
      </c>
      <c r="B19" s="21"/>
      <c r="C19" s="22">
        <f>23191+7746</f>
        <v>30937</v>
      </c>
      <c r="D19" s="22"/>
      <c r="E19" s="22"/>
    </row>
    <row r="20" spans="1:8">
      <c r="A20" s="20" t="s">
        <v>625</v>
      </c>
      <c r="B20" s="21"/>
      <c r="C20" s="22">
        <v>74000</v>
      </c>
      <c r="D20" s="22"/>
      <c r="E20" s="22"/>
    </row>
    <row r="21" spans="1:8">
      <c r="A21" s="20" t="s">
        <v>626</v>
      </c>
      <c r="B21" s="21"/>
      <c r="C21" s="22">
        <f>36000+2998</f>
        <v>38998</v>
      </c>
      <c r="D21" s="22"/>
      <c r="E21" s="22"/>
    </row>
    <row r="22" spans="1:8" ht="15.6">
      <c r="A22" s="20" t="s">
        <v>627</v>
      </c>
      <c r="B22" s="21"/>
      <c r="C22" s="22">
        <v>44252</v>
      </c>
      <c r="D22" s="22"/>
      <c r="E22" s="22"/>
      <c r="H22" s="24"/>
    </row>
    <row r="23" spans="1:8">
      <c r="A23" s="20" t="s">
        <v>628</v>
      </c>
      <c r="B23" s="21"/>
      <c r="C23" s="22">
        <v>8175</v>
      </c>
      <c r="D23" s="22"/>
      <c r="E23" s="22"/>
    </row>
    <row r="24" spans="1:8">
      <c r="A24" s="20" t="s">
        <v>629</v>
      </c>
      <c r="B24" s="21"/>
      <c r="C24" s="22">
        <v>2095</v>
      </c>
      <c r="D24" s="22"/>
      <c r="E24" s="22"/>
    </row>
    <row r="25" spans="1:8">
      <c r="A25" s="23" t="s">
        <v>630</v>
      </c>
      <c r="B25" s="21"/>
      <c r="C25" s="22">
        <v>2500</v>
      </c>
      <c r="D25" s="22"/>
      <c r="E25" s="22"/>
    </row>
    <row r="26" spans="1:8">
      <c r="A26" s="23" t="s">
        <v>631</v>
      </c>
      <c r="B26" s="21"/>
      <c r="C26" s="22">
        <v>5000</v>
      </c>
      <c r="D26" s="22"/>
      <c r="E26" s="22"/>
    </row>
    <row r="27" spans="1:8">
      <c r="A27" s="23" t="s">
        <v>632</v>
      </c>
      <c r="B27" s="21"/>
      <c r="C27" s="22">
        <v>5000</v>
      </c>
      <c r="D27" s="22"/>
      <c r="E27" s="22"/>
    </row>
    <row r="28" spans="1:8">
      <c r="A28" s="23" t="s">
        <v>633</v>
      </c>
      <c r="B28" s="21"/>
      <c r="C28" s="22">
        <v>5000</v>
      </c>
      <c r="D28" s="22"/>
      <c r="E28" s="22"/>
    </row>
    <row r="29" spans="1:8" ht="20.399999999999999">
      <c r="A29" s="23" t="s">
        <v>635</v>
      </c>
      <c r="B29" s="21"/>
      <c r="C29" s="22">
        <v>20877</v>
      </c>
      <c r="D29" s="22"/>
      <c r="E29" s="22"/>
    </row>
    <row r="30" spans="1:8">
      <c r="A30" s="20" t="s">
        <v>634</v>
      </c>
      <c r="B30" s="21"/>
      <c r="C30" s="22">
        <v>6147</v>
      </c>
      <c r="D30" s="22"/>
      <c r="E30" s="22"/>
    </row>
    <row r="31" spans="1:8">
      <c r="A31" s="9"/>
      <c r="B31" s="9"/>
      <c r="C31" s="19"/>
      <c r="D31" s="19"/>
      <c r="E31" s="19"/>
    </row>
    <row r="32" spans="1:8">
      <c r="A32" s="12" t="s">
        <v>137</v>
      </c>
      <c r="B32" s="13" t="s">
        <v>8</v>
      </c>
      <c r="C32" s="14">
        <v>-235591</v>
      </c>
      <c r="D32" s="14">
        <f>D10-D14</f>
        <v>12065</v>
      </c>
      <c r="E32" s="14">
        <f>E10-E14</f>
        <v>12065</v>
      </c>
    </row>
    <row r="33" spans="1:5">
      <c r="A33" s="9"/>
      <c r="B33" s="9"/>
      <c r="C33" s="19"/>
      <c r="D33" s="19"/>
      <c r="E33" s="19"/>
    </row>
    <row r="34" spans="1:5">
      <c r="A34" s="12" t="s">
        <v>138</v>
      </c>
      <c r="B34" s="13" t="s">
        <v>8</v>
      </c>
      <c r="C34" s="14">
        <v>235591</v>
      </c>
      <c r="D34" s="14">
        <f>D37</f>
        <v>-12065</v>
      </c>
      <c r="E34" s="14">
        <f>E37</f>
        <v>-12065</v>
      </c>
    </row>
    <row r="35" spans="1:5">
      <c r="A35" s="15" t="s">
        <v>9</v>
      </c>
      <c r="B35" s="15" t="s">
        <v>10</v>
      </c>
      <c r="C35" s="16" t="s">
        <v>11</v>
      </c>
      <c r="D35" s="16" t="s">
        <v>11</v>
      </c>
      <c r="E35" s="16" t="s">
        <v>11</v>
      </c>
    </row>
    <row r="36" spans="1:5">
      <c r="A36" s="17" t="s">
        <v>139</v>
      </c>
      <c r="B36" s="17" t="s">
        <v>140</v>
      </c>
      <c r="C36" s="18">
        <v>247656</v>
      </c>
      <c r="D36" s="18">
        <v>0</v>
      </c>
      <c r="E36" s="18">
        <v>0</v>
      </c>
    </row>
    <row r="37" spans="1:5">
      <c r="A37" s="17" t="s">
        <v>145</v>
      </c>
      <c r="B37" s="17" t="s">
        <v>146</v>
      </c>
      <c r="C37" s="18">
        <v>-12065</v>
      </c>
      <c r="D37" s="18">
        <v>-12065</v>
      </c>
      <c r="E37" s="18">
        <v>-12065</v>
      </c>
    </row>
  </sheetData>
  <mergeCells count="8">
    <mergeCell ref="A8:A9"/>
    <mergeCell ref="B8:B9"/>
    <mergeCell ref="A1:E1"/>
    <mergeCell ref="A2:E2"/>
    <mergeCell ref="A3:E3"/>
    <mergeCell ref="A4:E4"/>
    <mergeCell ref="A5:E5"/>
    <mergeCell ref="A6:E6"/>
  </mergeCells>
  <pageMargins left="0.75" right="0.75" top="1" bottom="1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4FB4F-B00E-4861-BBBF-B01E9D52DE13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2</vt:i4>
      </vt:variant>
    </vt:vector>
  </HeadingPairs>
  <TitlesOfParts>
    <vt:vector size="6" baseType="lpstr">
      <vt:lpstr>1.pielikums</vt:lpstr>
      <vt:lpstr>2.pielikums</vt:lpstr>
      <vt:lpstr>3.Pielikums</vt:lpstr>
      <vt:lpstr>Lapa1</vt:lpstr>
      <vt:lpstr>'1.pielikums'!Drukāt_virsrakstus</vt:lpstr>
      <vt:lpstr>'2.pielikums'!Drukāt_virsrakstus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Viola Jansone</dc:creator>
  <cp:lastModifiedBy>Inga Leigute</cp:lastModifiedBy>
  <cp:lastPrinted>2024-07-29T07:56:14Z</cp:lastPrinted>
  <dcterms:created xsi:type="dcterms:W3CDTF">2024-07-08T05:25:55Z</dcterms:created>
  <dcterms:modified xsi:type="dcterms:W3CDTF">2024-08-07T07:54:10Z</dcterms:modified>
</cp:coreProperties>
</file>